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9600" activeTab="0"/>
  </bookViews>
  <sheets>
    <sheet name="Novol" sheetId="1" r:id="rId1"/>
  </sheets>
  <externalReferences>
    <externalReference r:id="rId4"/>
  </externalReferences>
  <definedNames>
    <definedName name="_xlnm.Print_Titles" localSheetId="0">'Novol'!$10:$10</definedName>
    <definedName name="_xlnm.Print_Area" localSheetId="0">'Novol'!$A$1:$F$239</definedName>
    <definedName name="Сысоев">'[1]Сысоев С.'!#REF!</definedName>
  </definedNames>
  <calcPr fullCalcOnLoad="1"/>
</workbook>
</file>

<file path=xl/sharedStrings.xml><?xml version="1.0" encoding="utf-8"?>
<sst xmlns="http://schemas.openxmlformats.org/spreadsheetml/2006/main" count="636" uniqueCount="430">
  <si>
    <t>ЧП Хижняк А.В.</t>
  </si>
  <si>
    <t>Тел/факс. (0626) 444-959, 444-960</t>
  </si>
  <si>
    <t xml:space="preserve">моб. +38 (050) 4485953 </t>
  </si>
  <si>
    <t>E-Mail: mail@autokraski.dn.ua</t>
  </si>
  <si>
    <t>http://autokraski.dn.ua</t>
  </si>
  <si>
    <t>Цены указаны в ГРН</t>
  </si>
  <si>
    <t>Наименование</t>
  </si>
  <si>
    <t>Артикул</t>
  </si>
  <si>
    <t>Единицы измерения</t>
  </si>
  <si>
    <t>Кол-во в упаковке</t>
  </si>
  <si>
    <t>Цена</t>
  </si>
  <si>
    <t>ШПАТЛЕВКА</t>
  </si>
  <si>
    <t>АВТОШПАКЛЕВКА Novol  UNI 0,25 кг</t>
  </si>
  <si>
    <t>1100</t>
  </si>
  <si>
    <t>шт</t>
  </si>
  <si>
    <t>АВТОШПАКЛЕВКА Novol  UNI 0,5 кг</t>
  </si>
  <si>
    <t>1101</t>
  </si>
  <si>
    <t>АВТОШПАКЛЕВКА Novol  UNI 0,75 кг</t>
  </si>
  <si>
    <t>1102</t>
  </si>
  <si>
    <t>АВТОШПАКЛЕВКА Novol  UNI 1,00 кг</t>
  </si>
  <si>
    <t>1103</t>
  </si>
  <si>
    <t>АВТОШПАКЛЕВКА Novol  UNI 2,00 кг</t>
  </si>
  <si>
    <t>1105</t>
  </si>
  <si>
    <t>АВТОШПАКЛЕВКА Novol  UNI 3,00 кг</t>
  </si>
  <si>
    <t>1106</t>
  </si>
  <si>
    <t>АВТОШПАКЛЕВКА Novol UNI 6,00 кг</t>
  </si>
  <si>
    <t>1107</t>
  </si>
  <si>
    <t>Унисофт</t>
  </si>
  <si>
    <t xml:space="preserve"> АВТОШПАКЛЕВКА Novol UNISOFT 0,25 кг</t>
  </si>
  <si>
    <t>1150</t>
  </si>
  <si>
    <t xml:space="preserve"> АВТОШПАКЛЕВКА Novol UNISOFT 0,5 кг</t>
  </si>
  <si>
    <t>1151</t>
  </si>
  <si>
    <t>АВТОШПАКЛЕВКА Novol UNISOFT 0,75 кг</t>
  </si>
  <si>
    <t>1152</t>
  </si>
  <si>
    <t xml:space="preserve"> АВТОШПАКЛЕВКА Novol UNISOFT 1,00 кг</t>
  </si>
  <si>
    <t>1153</t>
  </si>
  <si>
    <t>АВТОШПАКЛЕВКА Novol  UNISOFT 2,00 кг</t>
  </si>
  <si>
    <t>1155</t>
  </si>
  <si>
    <t xml:space="preserve"> АВТОШПАКЛЕВКА Novol  UNISOFT 3,00 кг</t>
  </si>
  <si>
    <t>1156</t>
  </si>
  <si>
    <t>АВТОШПАКЛЕВКА Novol UNISOFT 6,00 кг</t>
  </si>
  <si>
    <t>1157</t>
  </si>
  <si>
    <t>Распыляемая</t>
  </si>
  <si>
    <t>АВТОШПАКЛЕВКА Novol РАСПЫЛЯЕМАЯ 1,10 кг</t>
  </si>
  <si>
    <t>1201</t>
  </si>
  <si>
    <t>АВТОШПАКЛЕВКА Novol РАСПЫЛЯЕМАЯ 4 кг</t>
  </si>
  <si>
    <t>1204</t>
  </si>
  <si>
    <t>Со стекловолокном</t>
  </si>
  <si>
    <t>АВТОШПАКЛЕВКА Novol СТЕКЛОВОЛОКНИСТАЯ  0,20 кг</t>
  </si>
  <si>
    <t>1220</t>
  </si>
  <si>
    <t>АВТОШПАКЛЕВКА Novol СТЕКЛОВОЛОКНИСТАЯ  0,60 кг</t>
  </si>
  <si>
    <t>1222</t>
  </si>
  <si>
    <t>АВТОШПАКЛЕВКА Novol СТЕКЛОВОЛОКНИСТАЯ  1,80 кг</t>
  </si>
  <si>
    <t>1225</t>
  </si>
  <si>
    <t xml:space="preserve"> АВТОШПАКЛЕВКА Novol СТЕКЛОВОЛОКНИСТАЯ(улучшенная) 1,80 кг</t>
  </si>
  <si>
    <t>1235</t>
  </si>
  <si>
    <t>Содержащая алюминий</t>
  </si>
  <si>
    <t xml:space="preserve"> АВТОШПАТЛЕВКА Novol ALU 0,25 кг</t>
  </si>
  <si>
    <t>1160</t>
  </si>
  <si>
    <t xml:space="preserve"> АВТОШПАТЛЕВКА Novol  ALU 0,75 кг</t>
  </si>
  <si>
    <t>1162</t>
  </si>
  <si>
    <t>АВТОШПАТЛЕВКА Novol  ALU 1,80 кг</t>
  </si>
  <si>
    <t>1165</t>
  </si>
  <si>
    <t>Отделочная</t>
  </si>
  <si>
    <t xml:space="preserve"> АВТОШПАКЛЕВКА Novol  ОТДЕЛОЧНАЯ 0,25 кг</t>
  </si>
  <si>
    <t>1120</t>
  </si>
  <si>
    <t>АВТОШПАКЛЕВКА Novol ОТДЕЛОЧНАЯ  0,75 кг</t>
  </si>
  <si>
    <t>1122</t>
  </si>
  <si>
    <t>АВТОШПАКЛЕВКА Novol ОТДЕЛОЧНАЯ  2,00 кг</t>
  </si>
  <si>
    <t>1125</t>
  </si>
  <si>
    <t xml:space="preserve"> АВТОШПАКЛЕВКА Novol  ОТДЕЛОЧНАЯ   3,00 кг</t>
  </si>
  <si>
    <t>1126</t>
  </si>
  <si>
    <t xml:space="preserve"> АВТОШПАКЛЕВКА Novol ОТДЕЛОЧНАЯ  6,00 кг</t>
  </si>
  <si>
    <t>1127</t>
  </si>
  <si>
    <t>Легкая</t>
  </si>
  <si>
    <t>АВТОШПАТЛЕВКА Novol ЛЕГКАЯ  1 л</t>
  </si>
  <si>
    <t>1502</t>
  </si>
  <si>
    <t>АВТОШПАТЛЕВКА Novol ЛЕГКАЯ  1,55 л</t>
  </si>
  <si>
    <t>АВТОШПАТЛЕВКА Novol ЛЕГКАЯ  3 л</t>
  </si>
  <si>
    <t>1503</t>
  </si>
  <si>
    <t>По пластику</t>
  </si>
  <si>
    <t>АВТОШПАТЛЕВКА Novol ДЛЯ ПЛАСТИКА 0,20 кг</t>
  </si>
  <si>
    <t>1170</t>
  </si>
  <si>
    <t>АВТОШПАТЛЕВКА Novol ДЛЯ ПЛАСТИКА 0,5 кг</t>
  </si>
  <si>
    <t>1171</t>
  </si>
  <si>
    <t>Однокомпонентная</t>
  </si>
  <si>
    <t>АВТОШПАТЛЕВКА Novol  АКРИЛОВАЯ ОДНОКОМПОНЕНТНАЯ 0,20 кг</t>
  </si>
  <si>
    <t>1180</t>
  </si>
  <si>
    <t>Многофункциональная</t>
  </si>
  <si>
    <t>АВТОШПАТЛЕВКА Novol многофункциональная софт плюс 1,8 кг</t>
  </si>
  <si>
    <t>1245</t>
  </si>
  <si>
    <t>ECONOMY</t>
  </si>
  <si>
    <t>АВТОШПАКЛЕВКА ПОЛИЭФИРНАЯ  EKONOMY 1,80 кг</t>
  </si>
  <si>
    <t>АНТИКОРРОЗИЙНОЕ ПОКРЫТИЕ СЕРОЕ EKONOMY 1 л</t>
  </si>
  <si>
    <t>АНТИКОРРОЗИЙНОЕ ПОКРЫТИЕ ЧЁРНОЕ EKONOMY 1 л</t>
  </si>
  <si>
    <t xml:space="preserve"> АВТОЛАК БЕСЦВЕТНЫЙ Novakryl (2+1 MS) EKONOMY 1л+0,5л</t>
  </si>
  <si>
    <t>Отвердитель для лака (2+1 MS) EKONOMY 2,5л</t>
  </si>
  <si>
    <t>ГРУНТ АКРИЛОВЫЙ</t>
  </si>
  <si>
    <t xml:space="preserve"> АВТОГРУНТ Novol РЕАКТИВНЫЙ 1L+1L</t>
  </si>
  <si>
    <t>7211/К</t>
  </si>
  <si>
    <t xml:space="preserve"> АВТОГРУНТ Novol  ЭПОКСИДНЫЙ 0,8L+0.8L</t>
  </si>
  <si>
    <t>7201/К</t>
  </si>
  <si>
    <t>3+1</t>
  </si>
  <si>
    <t>АВТОГРУНТ Novol АКРИЛОВЫЙ"МОКРЫЙ ПО МОКРОМУ"( 3+1 MS) 1,0л+0,34л</t>
  </si>
  <si>
    <t>7311/К</t>
  </si>
  <si>
    <t>90001SZOX</t>
  </si>
  <si>
    <t>5+1</t>
  </si>
  <si>
    <t>Грунт 1К</t>
  </si>
  <si>
    <t>АВТОГРУНТ АКРИЛОВЫЙ ОДНОКОМПОНЕНТНЫЙ 0,5л</t>
  </si>
  <si>
    <t>7419</t>
  </si>
  <si>
    <t>АВТОГРУНТ Novol АКРИЛОВЫЙ ОДНОКОМПОНЕНТНЫЙ 1,0л</t>
  </si>
  <si>
    <t>7411</t>
  </si>
  <si>
    <t xml:space="preserve"> АВТОЛАК БЕСЦВЕТНЫЙ  Novakryl (2+1 MS) 1,0л+0,5л</t>
  </si>
  <si>
    <t>8001</t>
  </si>
  <si>
    <t>ОТВЕРДИТЕЛЬ</t>
  </si>
  <si>
    <t xml:space="preserve"> </t>
  </si>
  <si>
    <t>5022/S</t>
  </si>
  <si>
    <t>ОТВЕРДИТЕЛЬ ДЛЯ АВТОЛАКА NOVAKRYL (2+1) 2,5 л</t>
  </si>
  <si>
    <t>РАЗБАВИТЕЛЬ АКРИЛОВЫЙ</t>
  </si>
  <si>
    <t>РАЗБАВИТЕЛЬ Novol БЫСТРЫЙ 0,5 л</t>
  </si>
  <si>
    <t>РАЗБАВИТЕЛЬ Novol БЫСТРЫЙ 5 л</t>
  </si>
  <si>
    <t>2116BL</t>
  </si>
  <si>
    <t>РАЗБАВИТЕЛЬ Novol ДЛЯ БАЗ 0,5 л</t>
  </si>
  <si>
    <t>РАЗБАВИТЕЛЬ Novol ДЛЯ БАЗ 5 л</t>
  </si>
  <si>
    <t>РАЗБАВИТЕЛЬ Novol ДЛЯ ОДНОКОМПОНЕНТНОГО ГРУНТА 0,5 л</t>
  </si>
  <si>
    <t>РАЗБАВИТЕЛЬ Novol ДЛЯ ОДНОКОМПОНЕНТНОГО ГРУНТА 5 л</t>
  </si>
  <si>
    <t>РАЗБАВИТЕЛЬ Novol ДЛЯ ПЕРЕХОДОВ 0,5л</t>
  </si>
  <si>
    <t>РАЗБАВИТЕЛЬ Novol ДЛЯ РАСПЫЛЯЕМОЙ ШПАТЛЕВКИ 0,5 л</t>
  </si>
  <si>
    <t>РАЗБАВИТЕЛЬ Novol для Эпоксидного грунта 1л</t>
  </si>
  <si>
    <t>РАЗБАВИТЕЛЬ Novol МЕДЛЕННЫЙ 0,5 л</t>
  </si>
  <si>
    <t>РАЗБАВИТЕЛЬ Novol МЕДЛЕННЫЙ 5 л</t>
  </si>
  <si>
    <t>2126BL</t>
  </si>
  <si>
    <t>РАЗБАВИТЕЛЬ Novol СТАНДАРТНЫЙ 0,5 л</t>
  </si>
  <si>
    <t>СОПУТСТВУЮЩИЕ</t>
  </si>
  <si>
    <t>09010/120</t>
  </si>
  <si>
    <t>09020/120</t>
  </si>
  <si>
    <t>09010/30</t>
  </si>
  <si>
    <t>09010/60</t>
  </si>
  <si>
    <t>09020/60</t>
  </si>
  <si>
    <t>09010/90</t>
  </si>
  <si>
    <t>09020/90</t>
  </si>
  <si>
    <t>ПРОЧЕЕ</t>
  </si>
  <si>
    <t>ДОБАВКА  Novol АНТИСИЛИКОНОВАЯ 0,3 л</t>
  </si>
  <si>
    <t>КУБОК ИЗМЕРИТЕЛЬНЫЙ Novol 1,4л</t>
  </si>
  <si>
    <t>ЛИНЕЙКА ИЗМЕРИТЕЛЬНАЯ Novol 2:1 - 4:1</t>
  </si>
  <si>
    <t>OAO1/10</t>
  </si>
  <si>
    <t>ЛИНЕЙКА ИЗМЕРИТЕЛЬНАЯ Novol 3:1 - 5:1</t>
  </si>
  <si>
    <t>OAO1/30</t>
  </si>
  <si>
    <t>СРЕДСТВО Novol ДЛЯ УВЕЛИЧЕНИЯ СЦЕПЛЯЕМОСТИ С ПОВЕРХНОСТЬЮ 0,5 л</t>
  </si>
  <si>
    <t>СРЕДСТВО Novol ДЛЯ УДАЛЕНИЯ СЛОЕВ ЭМАЛИ 0,4 л</t>
  </si>
  <si>
    <t>УСКОРИТЕЛЬ Novol ДЛЯ АКРИЛОВЫХ ПРОДУКТОВ 310 мл</t>
  </si>
  <si>
    <t>ШАХМАТКА ДЛЯ ВЫКРАСОВ Novol</t>
  </si>
  <si>
    <t>Круг с пластмассовой резьбой</t>
  </si>
  <si>
    <t>ПОЛИУРЕТАНОВЫЙ ГЕРМЕТИК</t>
  </si>
  <si>
    <t>ГЕРМЕТИК  Novol ДЛЯ НАНЕСЕНИЯ КИСТЬЮ 1,00 кг</t>
  </si>
  <si>
    <t>АНТИКОРРОЗИОННОЕ ПОКРЫТИЕ</t>
  </si>
  <si>
    <t>АНТИКОРРОЗИЙНОЕ ПОКРЫТИЕ Novol БЕЛОЕ HS 1 л</t>
  </si>
  <si>
    <t>АНТИКОРРОЗИЙНОЕ ПОКРЫТИЕ Novol БЕЛОЕ MS 1,8 л</t>
  </si>
  <si>
    <t>АНТИКОРРОЗИЙНОЕ ПОКРЫТИЕ Novol белое(аэрозоль) 0,5л</t>
  </si>
  <si>
    <t>АНТИКОРРОЗИЙНОЕ ПОКРЫТИЕ Novol СЕРОЕ HS 1 л</t>
  </si>
  <si>
    <t>АНТИКОРРОЗИЙНОЕ ПОКРЫТИЕ Novol СЕРОЕ MS 1 л</t>
  </si>
  <si>
    <t>АНТИКОРРОЗИЙНОЕ ПОКРЫТИЕ Novol СЕРОЕ MS 1,8 л</t>
  </si>
  <si>
    <t>АНТИКОРРОЗИЙНОЕ ПОКРЫТИЕ Novol серое(аэрозоль) 0,5л</t>
  </si>
  <si>
    <t>АНТИКОРРОЗИЙНОЕ ПОКРЫТИЕ Novol ЧЁРНОЕ HS 1 л</t>
  </si>
  <si>
    <t>АНТИКОРРОЗИЙНОЕ ПОКРЫТИЕ Novol ЧЁРНОЕ MS 1 л</t>
  </si>
  <si>
    <t>РЕМОНТНЫЙ КОМПЛЕКТ</t>
  </si>
  <si>
    <t>ПОЛИЭФИРНАЯ СМОЛА Novol 1,00 кг</t>
  </si>
  <si>
    <t>СМЕСЬ Novol ДЛЯ РЕМОНТА 0,25 кг</t>
  </si>
  <si>
    <t>СТЕКЛОМАТ Novol "150" 0,5 м2</t>
  </si>
  <si>
    <t>СТЕКЛОМАТ Novol "300" 0,5 м2</t>
  </si>
  <si>
    <t>СТЕКЛОМАТ Novol "450" 0,5 м2</t>
  </si>
  <si>
    <t>СТЕКЛОТКАНЬ Novol "150" 0,5 м2</t>
  </si>
  <si>
    <t>СТЕКЛОТКАНЬ Novol "350" 0,5 м2</t>
  </si>
  <si>
    <t>СТЕКЛОТКАНЬ Novol "500" 0,5 м2</t>
  </si>
  <si>
    <t>Автоэмаль  LADA Баклажан 107 1л</t>
  </si>
  <si>
    <t>Автоэмаль  LADA Балтика 420 1л</t>
  </si>
  <si>
    <t>Автоэмаль  LADA Бежевая 235 1л</t>
  </si>
  <si>
    <t>Автоэмаль  LADA Бежевая 236 1л</t>
  </si>
  <si>
    <t>Автоэмаль  LADA Бежевая 509 1л</t>
  </si>
  <si>
    <t>Автоэмаль  LADA Белая 201 1л</t>
  </si>
  <si>
    <t>Автоэмаль  LADA Белая 202 1л</t>
  </si>
  <si>
    <t>Автоэмаль  LADA Белая 233 1л</t>
  </si>
  <si>
    <t>Автоэмаль  LADA Белая сливочная 295 1л</t>
  </si>
  <si>
    <t>Автоэмаль  LADA Белый 101 1л</t>
  </si>
  <si>
    <t>Автоэмаль  LADA Босфор 400 1л</t>
  </si>
  <si>
    <t>Автоэмаль  LADA Бриз 480 1л</t>
  </si>
  <si>
    <t>Автоэмаль  LADA Вишня 127 1л</t>
  </si>
  <si>
    <t>Автоэмаль  LADA Голубая 481 1л</t>
  </si>
  <si>
    <t>Автоэмаль  LADA Гольфстрим 506 1л</t>
  </si>
  <si>
    <t>Автоэмаль  LADA Гранат 180 1л</t>
  </si>
  <si>
    <t>Автоэмаль  LADA Гренадер 309 1л</t>
  </si>
  <si>
    <t>Автоэмаль  LADA Жасмин 203 1л</t>
  </si>
  <si>
    <t>Автоэмаль  LADA Желтая 1035 1л</t>
  </si>
  <si>
    <t>Автоэмаль  LADA Зеленый 394 1л</t>
  </si>
  <si>
    <t>Автоэмаль  LADA Зеленый сад 307 1л</t>
  </si>
  <si>
    <t>Автоэмаль  LADA Кармен 118 1л</t>
  </si>
  <si>
    <t>Автоэмаль  LADA Кипарис 564 1л</t>
  </si>
  <si>
    <t>Автоэмаль  LADA Коррида 165 1л</t>
  </si>
  <si>
    <t>Автоэмаль  LADA Красная 1015 1л</t>
  </si>
  <si>
    <t>Автоэмаль  LADA Красноапельсиновый 105 1л</t>
  </si>
  <si>
    <t>Автоэмаль  LADA Липа заленая 325 1л</t>
  </si>
  <si>
    <t>Автоэмаль  LADA Лотос 1021 1л</t>
  </si>
  <si>
    <t>Автоэмаль  LADA Медео 428 1л</t>
  </si>
  <si>
    <t>Автоэмаль  LADA Мулен руж 458 1л</t>
  </si>
  <si>
    <t>Автоэмаль  LADA Нарва 605 1л</t>
  </si>
  <si>
    <t>Автоэмаль  LADA Океан 449 1л</t>
  </si>
  <si>
    <t>Автоэмаль  LADA Оранжевая 1025 1л</t>
  </si>
  <si>
    <t>Автоэмаль  LADA Охра 208 1л</t>
  </si>
  <si>
    <t>Автоэмаль  LADA Пицунда 417 1л</t>
  </si>
  <si>
    <t>Автоэмаль  LADA Примула 210 1л</t>
  </si>
  <si>
    <t>Автоэмаль  LADA Реклама 121 1л</t>
  </si>
  <si>
    <t>Автоэмаль  LADA Рубин 110 1л</t>
  </si>
  <si>
    <t>Автоэмаль  LADA Сафари 215 1л</t>
  </si>
  <si>
    <t>Автоэмаль  LADA Светло-желтый 225 1л</t>
  </si>
  <si>
    <t>Автоэмаль  LADA Сенеж 410 1л</t>
  </si>
  <si>
    <t>Автоэмаль  LADA Серая 1110 1л</t>
  </si>
  <si>
    <t>Автоэмаль  LADA Серая 671 1л</t>
  </si>
  <si>
    <t>Автоэмаль  LADA Серо-голубая 427 1л</t>
  </si>
  <si>
    <t>Автоэмаль  LADA Синий 425 1л</t>
  </si>
  <si>
    <t>Автоэмаль  LADA Синяя 1115 1л</t>
  </si>
  <si>
    <t>Автоэмаль  LADA Сирень 422 1л</t>
  </si>
  <si>
    <t>Автоэмаль  LADA Темно-коричневая 793 1л</t>
  </si>
  <si>
    <t>Автоэмаль  LADA Темно-синий 456 1л</t>
  </si>
  <si>
    <t>Автоэмаль  LADA Хаки 303 1л</t>
  </si>
  <si>
    <t>Автоэмаль  LADA Чайная роза 228 1л</t>
  </si>
  <si>
    <t>Автоэмаль  LADA Черная 601 1л</t>
  </si>
  <si>
    <t>Отвердитель OPTIC Fast для автоэмали 0,5 л</t>
  </si>
  <si>
    <t>Отвердитель OPTIC Standart для автоэмали 0,5 л</t>
  </si>
  <si>
    <t>Автоэмаль  LADA Мурена 377 1л</t>
  </si>
  <si>
    <t>Автоэмаль  LADA Валентина 464 1л</t>
  </si>
  <si>
    <t xml:space="preserve"> АВТОШПАКЛЕВКА Novol СТЕКЛОВОЛОКНИСТАЯ(улучшенная) 3,00 кг</t>
  </si>
  <si>
    <t>1509</t>
  </si>
  <si>
    <t>АВТОГРУНТ Novol  ЭПОКСИДНЫЙ толстослойный 4L+1L</t>
  </si>
  <si>
    <t>7244</t>
  </si>
  <si>
    <t>ГРУНТ Novol  АКРИЛОВЫЙ (3+1 MS) 1,0л+0,34л(жел.сер.бел.чер.красный)</t>
  </si>
  <si>
    <t>7001</t>
  </si>
  <si>
    <t xml:space="preserve"> АВТОГРУНТ Novol АКРИЛОВЫЙ 3,0л+1,0л желтый</t>
  </si>
  <si>
    <t>7002</t>
  </si>
  <si>
    <t>АВТОГРУНТ Novol АКРИЛОВЫЙ 3,0л+1,0л серый</t>
  </si>
  <si>
    <t>7012</t>
  </si>
  <si>
    <t xml:space="preserve"> АВТОГРУНТ Novol АКРИЛОВЫЙ 3,0л+1,0л белый</t>
  </si>
  <si>
    <t>7032</t>
  </si>
  <si>
    <t xml:space="preserve"> АВТОГРУНТ Novol АКРИЛОВЫЙ 3,0л+1,0л черный</t>
  </si>
  <si>
    <t>7042</t>
  </si>
  <si>
    <t xml:space="preserve"> АВТОГРУНТ Novol АКРИЛОВЫЙ 3,0л+1,0л красный</t>
  </si>
  <si>
    <t>7052</t>
  </si>
  <si>
    <t>АВТОГРУНТ Novol АКРИЛОВЫЙ (4+1 MS) 1 л</t>
  </si>
  <si>
    <t>90001GROX</t>
  </si>
  <si>
    <t>АВТОГРУНТ Novol АКРИЛОВЫЙ (4+1 MS)S 1 л</t>
  </si>
  <si>
    <t>АВТОГРУНТ Novol АКРИЛОВЫЙ (5+1 HS) 1,0л+0,2л(чер.сер.белый)</t>
  </si>
  <si>
    <t>АВТОГРУНТ Novol АКРИЛОВЫЙ (5+1 HS) 2,5л+0,5л</t>
  </si>
  <si>
    <t>7143/черный/</t>
  </si>
  <si>
    <t>7113/серый/</t>
  </si>
  <si>
    <t>7133/белый/</t>
  </si>
  <si>
    <t>АВТОГРУНТ Novol АКРИЛОВЫЙ (5+1) TRIO  1,0л+0,2л</t>
  </si>
  <si>
    <t>7231/К</t>
  </si>
  <si>
    <t>АВТОГРУНТ АКРИЛОВЫЙ ОДНОКОМПОНЕНТНЫЙ Spray 0,5л</t>
  </si>
  <si>
    <t>7740</t>
  </si>
  <si>
    <t xml:space="preserve"> АВТОЛАК БЕСЦВЕТНЫЙ  Novakryl (4+1 HS) 1,0л+0,25л</t>
  </si>
  <si>
    <t>8011</t>
  </si>
  <si>
    <t>ОТВЕРДИТЕЛЬ ДЛЯ АКРИЛОВОЙ ГРУНТОВКИ (3+1 MS)</t>
  </si>
  <si>
    <t>ОТВЕРДИТЕЛЬ ДЛЯ АВТОЛАКА NOVAKRYL (2+1) 0,5 л</t>
  </si>
  <si>
    <t>5515</t>
  </si>
  <si>
    <t>5516</t>
  </si>
  <si>
    <t>ОТВЕРДИТЕЛЬ ДЛЯ АВТОЛАКА NOVAKRYL (2+1) 5 л</t>
  </si>
  <si>
    <t>5517</t>
  </si>
  <si>
    <t>ОТВЕРДИТЕЛЬ Novol 5021 20 мл</t>
  </si>
  <si>
    <t>5021</t>
  </si>
  <si>
    <t>ОТВЕРДИТЕЛЬ Novol 5022 50 гр</t>
  </si>
  <si>
    <t>ОТВЕРДИТЕЛЬ Novol 5103 100 мл</t>
  </si>
  <si>
    <t>5103</t>
  </si>
  <si>
    <t>ОТВЕРДИТЕЛЬ Novol 5543 1 л</t>
  </si>
  <si>
    <t>5543</t>
  </si>
  <si>
    <t>2101</t>
  </si>
  <si>
    <t>2162</t>
  </si>
  <si>
    <t>2111</t>
  </si>
  <si>
    <t>2121</t>
  </si>
  <si>
    <t>РАЗБАВИТЕЛЬ Novol 5 л</t>
  </si>
  <si>
    <t>2106</t>
  </si>
  <si>
    <t>2201</t>
  </si>
  <si>
    <t>2131</t>
  </si>
  <si>
    <t>2136</t>
  </si>
  <si>
    <t>2141</t>
  </si>
  <si>
    <t>2146</t>
  </si>
  <si>
    <t>2151</t>
  </si>
  <si>
    <t>РАЗБАВИТЕЛЬ Novol ДЛЯ ТОНИРОВАНИЯ 0,5л</t>
  </si>
  <si>
    <t>2156</t>
  </si>
  <si>
    <t>БУМАГА ДЛЯ ОКЛЕИВАНИЯ 30</t>
  </si>
  <si>
    <t>БУМАГА ДЛЯ ОКЛЕИВАНИЯ 120</t>
  </si>
  <si>
    <t>БУМАГА ДЛЯ ОКЛЕИВАНИЯ 60</t>
  </si>
  <si>
    <t>БУМАГА ДЛЯ ОКЛЕИВАНИЯ 90</t>
  </si>
  <si>
    <t>9030</t>
  </si>
  <si>
    <t>ПЛАСТИФИКАТОР 0,5 л</t>
  </si>
  <si>
    <t>9001</t>
  </si>
  <si>
    <t>7220</t>
  </si>
  <si>
    <t>КОНРОЛЬНЫЙ СПРЕЙ 0,5 л</t>
  </si>
  <si>
    <t>9081</t>
  </si>
  <si>
    <t>СМЫВКА СИЛИКОНА 1 л</t>
  </si>
  <si>
    <t>9042</t>
  </si>
  <si>
    <t>СМЫВКА СИЛИКОНА 5 л</t>
  </si>
  <si>
    <t>9046</t>
  </si>
  <si>
    <t>9050</t>
  </si>
  <si>
    <t>9060</t>
  </si>
  <si>
    <t>cubok 1.4</t>
  </si>
  <si>
    <t>9020</t>
  </si>
  <si>
    <t>ПОЛИРОВАЛЬНЫЙ КРУГ (белый,розовый,черный)</t>
  </si>
  <si>
    <t>Круг полировальный на липучке</t>
  </si>
  <si>
    <t>КРУГ ПОЛИРОВАЛЬНЫЙ НА ЛИПУЧКЕ (ТИП А)</t>
  </si>
  <si>
    <t>08010/40</t>
  </si>
  <si>
    <t>КРУГ ПОЛИРОВАЛЬНЫЙ НА ЛИПУЧКЕ (ТИП В)</t>
  </si>
  <si>
    <t>08020/40</t>
  </si>
  <si>
    <t>КРУГ ПОЛИРОВАЛЬНЫЙ НА ЛИПУЧКЕ (ТИП С)</t>
  </si>
  <si>
    <t>08030/40</t>
  </si>
  <si>
    <t>Круг с алюминиевой резьбой</t>
  </si>
  <si>
    <t>ПОЛИРОВАЛЬНЫЙ КРУГ С АЛЮМИНИЕВОЙ РЕЗЬБОЙ (ТИП А)</t>
  </si>
  <si>
    <t>08010/30</t>
  </si>
  <si>
    <t>ПОЛИРОВАЛЬНЫЙ КРУГ С АЛЮМИНИЕВОЙ РЕЗЬБОЙ (ТИП В)</t>
  </si>
  <si>
    <t>08020/30</t>
  </si>
  <si>
    <t>ПОЛИРОВАЛЬНЫЙ КРУГ С АЛЮМИНИЕВОЙ РЕЗЬБОЙ (ТИП С)</t>
  </si>
  <si>
    <t>08030/30</t>
  </si>
  <si>
    <t>ПОЛИУРЕТАНОВЫЙ ГЕРМЕТИК  Novol (чер.сер.белый) 310 мл</t>
  </si>
  <si>
    <t>7611</t>
  </si>
  <si>
    <t>АНТИКОРРОЗИЙНОЕ ПОКРЫТИЕ Novol (чер.бел.серое) 0,5л</t>
  </si>
  <si>
    <t>7840</t>
  </si>
  <si>
    <t>7750</t>
  </si>
  <si>
    <t>7730</t>
  </si>
  <si>
    <t>АНТИКОРРОЗИЙНОЕ ПОКРЫТИЕ Novol (чер.бел.серое) MS 1 л</t>
  </si>
  <si>
    <t>7831</t>
  </si>
  <si>
    <t>7811</t>
  </si>
  <si>
    <t>АНТИКОРРОЗИЙНОЕ ПОКРЫТИЕ Novol (чер.бел.серое) MS 1,8 л</t>
  </si>
  <si>
    <t>7848</t>
  </si>
  <si>
    <t>Средство  для защиты закрытых профилей ML 0.5л</t>
  </si>
  <si>
    <t>7710</t>
  </si>
  <si>
    <t>7841</t>
  </si>
  <si>
    <t>Средство  для защиты закрытых профилей ML 1 л</t>
  </si>
  <si>
    <t>7821</t>
  </si>
  <si>
    <t>7838</t>
  </si>
  <si>
    <t>7818</t>
  </si>
  <si>
    <t>7941</t>
  </si>
  <si>
    <t>7931</t>
  </si>
  <si>
    <t>7911</t>
  </si>
  <si>
    <t>6101</t>
  </si>
  <si>
    <t>6112</t>
  </si>
  <si>
    <t>6000</t>
  </si>
  <si>
    <t>6001</t>
  </si>
  <si>
    <t>6005</t>
  </si>
  <si>
    <t>6012</t>
  </si>
  <si>
    <t>6014</t>
  </si>
  <si>
    <t>91119</t>
  </si>
  <si>
    <t>АВТОШПАТЛЕВКА ЛЕГКАЯ  EKONOMY 1 л</t>
  </si>
  <si>
    <t>91211</t>
  </si>
  <si>
    <t>АНТИКОРРОЗИЙНОЕ ПОКРЫТИЕ (чер.бел.серое) EKONOMY 1 л</t>
  </si>
  <si>
    <t>93111</t>
  </si>
  <si>
    <t>93311</t>
  </si>
  <si>
    <t>93211</t>
  </si>
  <si>
    <t xml:space="preserve"> АВТОГРУНТ АКРИЛОВЫЙ (5+1 HS) EKONOMY ГРАФИТ 0,8л+0,15л</t>
  </si>
  <si>
    <t>97209</t>
  </si>
  <si>
    <t>АВТОГРУНТ АКРИЛОВЫЙ (5+1 HS) Ekonomy (графит,сер.чер.бел.) 0,8л+0,15л</t>
  </si>
  <si>
    <t>97109</t>
  </si>
  <si>
    <t>98111</t>
  </si>
  <si>
    <t>АВТОЛАК БЕСЦВЕТНЫЙ Novakryl (2+1 MS) EKONOMY 5л</t>
  </si>
  <si>
    <t>98129</t>
  </si>
  <si>
    <t>95222</t>
  </si>
  <si>
    <t>Автоэмаль Novol</t>
  </si>
  <si>
    <t>20099</t>
  </si>
  <si>
    <t>20098</t>
  </si>
  <si>
    <t>22001</t>
  </si>
  <si>
    <t>22002</t>
  </si>
  <si>
    <t>22007</t>
  </si>
  <si>
    <t>22008</t>
  </si>
  <si>
    <t>22040</t>
  </si>
  <si>
    <t>22010</t>
  </si>
  <si>
    <t>22011</t>
  </si>
  <si>
    <t>22041</t>
  </si>
  <si>
    <t>22013</t>
  </si>
  <si>
    <t>22014</t>
  </si>
  <si>
    <t>22042</t>
  </si>
  <si>
    <t>22018</t>
  </si>
  <si>
    <t>22044</t>
  </si>
  <si>
    <t>22045</t>
  </si>
  <si>
    <t>22046</t>
  </si>
  <si>
    <t>22047</t>
  </si>
  <si>
    <t>22023</t>
  </si>
  <si>
    <t>22048</t>
  </si>
  <si>
    <t>22049</t>
  </si>
  <si>
    <t>22050</t>
  </si>
  <si>
    <t>22052</t>
  </si>
  <si>
    <t>22053</t>
  </si>
  <si>
    <t>22043</t>
  </si>
  <si>
    <t>22054</t>
  </si>
  <si>
    <t>22027</t>
  </si>
  <si>
    <t>22029</t>
  </si>
  <si>
    <t>22055</t>
  </si>
  <si>
    <t>22030</t>
  </si>
  <si>
    <t>22056</t>
  </si>
  <si>
    <t>22032</t>
  </si>
  <si>
    <t>22057</t>
  </si>
  <si>
    <t>22036</t>
  </si>
  <si>
    <t>22038</t>
  </si>
  <si>
    <t>22009</t>
  </si>
  <si>
    <t>22012</t>
  </si>
  <si>
    <t>22016</t>
  </si>
  <si>
    <t>22019</t>
  </si>
  <si>
    <t>Автоэмаль  LADA Монтекарло 403 1л</t>
  </si>
  <si>
    <t>22022</t>
  </si>
  <si>
    <t>Автоэмаль  LADA Синяя ночь 447 1л</t>
  </si>
  <si>
    <t>22024</t>
  </si>
  <si>
    <t>22051</t>
  </si>
  <si>
    <t>22026</t>
  </si>
  <si>
    <t>22028</t>
  </si>
  <si>
    <t>22035</t>
  </si>
  <si>
    <t>22039</t>
  </si>
  <si>
    <t>22015</t>
  </si>
  <si>
    <t>22020</t>
  </si>
  <si>
    <t>22021</t>
  </si>
  <si>
    <t>22025</t>
  </si>
  <si>
    <t>22003</t>
  </si>
  <si>
    <t>22037</t>
  </si>
  <si>
    <t>22004</t>
  </si>
  <si>
    <t>22005</t>
  </si>
  <si>
    <t>Автоэмаль  LADA Красный 170 1л</t>
  </si>
  <si>
    <t>22006</t>
  </si>
  <si>
    <t>22017</t>
  </si>
  <si>
    <t>22031</t>
  </si>
  <si>
    <t>22033</t>
  </si>
  <si>
    <t>22034</t>
  </si>
  <si>
    <t>Бумага для оклеивания</t>
  </si>
  <si>
    <t>МИНУС</t>
  </si>
  <si>
    <t>ПЛЮС</t>
  </si>
  <si>
    <t>NOVOL</t>
  </si>
</sst>
</file>

<file path=xl/styles.xml><?xml version="1.0" encoding="utf-8"?>
<styleSheet xmlns="http://schemas.openxmlformats.org/spreadsheetml/2006/main">
  <numFmts count="5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грн.&quot;;\-#,##0&quot;грн.&quot;"/>
    <numFmt numFmtId="165" formatCode="#,##0&quot;грн.&quot;;[Red]\-#,##0&quot;грн.&quot;"/>
    <numFmt numFmtId="166" formatCode="#,##0.00&quot;грн.&quot;;\-#,##0.00&quot;грн.&quot;"/>
    <numFmt numFmtId="167" formatCode="#,##0.00&quot;грн.&quot;;[Red]\-#,##0.00&quot;грн.&quot;"/>
    <numFmt numFmtId="168" formatCode="_-* #,##0&quot;грн.&quot;_-;\-* #,##0&quot;грн.&quot;_-;_-* &quot;-&quot;&quot;грн.&quot;_-;_-@_-"/>
    <numFmt numFmtId="169" formatCode="_-* #,##0_г_р_н_._-;\-* #,##0_г_р_н_._-;_-* &quot;-&quot;_г_р_н_._-;_-@_-"/>
    <numFmt numFmtId="170" formatCode="_-* #,##0.00&quot;грн.&quot;_-;\-* #,##0.00&quot;грн.&quot;_-;_-* &quot;-&quot;??&quot;грн.&quot;_-;_-@_-"/>
    <numFmt numFmtId="171" formatCode="_-* #,##0.00_г_р_н_._-;\-* #,##0.00_г_р_н_._-;_-* &quot;-&quot;??_г_р_н_._-;_-@_-"/>
    <numFmt numFmtId="172" formatCode="#,##0&quot;грн&quot;;\-#,##0&quot;грн&quot;"/>
    <numFmt numFmtId="173" formatCode="#,##0&quot;грн&quot;;[Red]\-#,##0&quot;грн&quot;"/>
    <numFmt numFmtId="174" formatCode="#,##0.00&quot;грн&quot;;\-#,##0.00&quot;грн&quot;"/>
    <numFmt numFmtId="175" formatCode="#,##0.00&quot;грн&quot;;[Red]\-#,##0.00&quot;грн&quot;"/>
    <numFmt numFmtId="176" formatCode="_-* #,##0&quot;грн&quot;_-;\-* #,##0&quot;грн&quot;_-;_-* &quot;-&quot;&quot;грн&quot;_-;_-@_-"/>
    <numFmt numFmtId="177" formatCode="_-* #,##0_г_р_н_-;\-* #,##0_г_р_н_-;_-* &quot;-&quot;_г_р_н_-;_-@_-"/>
    <numFmt numFmtId="178" formatCode="_-* #,##0.00&quot;грн&quot;_-;\-* #,##0.00&quot;грн&quot;_-;_-* &quot;-&quot;??&quot;грн&quot;_-;_-@_-"/>
    <numFmt numFmtId="179" formatCode="_-* #,##0.00_г_р_н_-;\-* #,##0.00_г_р_н_-;_-* &quot;-&quot;??_г_р_н_-;_-@_-"/>
    <numFmt numFmtId="180" formatCode="0.0"/>
    <numFmt numFmtId="181" formatCode="0.000000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_(* #,##0.00_);_(* \(#,##0.00\);_(* &quot;-&quot;??_);_(@_)"/>
    <numFmt numFmtId="185" formatCode="General_)"/>
    <numFmt numFmtId="186" formatCode="0.00&quot; USD&quot;"/>
    <numFmt numFmtId="187" formatCode="0.000"/>
    <numFmt numFmtId="188" formatCode="_-* #,##0.00[$€]_-;\-* #,##0.00[$€]_-;_-* &quot;-&quot;??[$€]_-;_-@_-"/>
    <numFmt numFmtId="189" formatCode="0.0000"/>
    <numFmt numFmtId="190" formatCode="0.0000000"/>
    <numFmt numFmtId="191" formatCode="0.00000"/>
    <numFmt numFmtId="192" formatCode="[$$-409]#,##0.00"/>
    <numFmt numFmtId="193" formatCode="0.0%"/>
    <numFmt numFmtId="194" formatCode="_-[$€-1809]* #,##0.00_-;\-[$€-1809]* #,##0.00_-;_-[$€-1809]* &quot;-&quot;??_-;_-@_-"/>
    <numFmt numFmtId="195" formatCode="_-* #,##0.0_р_._-;\-* #,##0.0_р_._-;_-* &quot;-&quot;??_р_._-;_-@_-"/>
    <numFmt numFmtId="196" formatCode="_-* #,##0_р_._-;\-* #,##0_р_._-;_-* &quot;-&quot;??_р_._-;_-@_-"/>
    <numFmt numFmtId="197" formatCode="&quot;$&quot;#,##0_);\(&quot;$&quot;#,##0\)"/>
    <numFmt numFmtId="198" formatCode="&quot;$&quot;#,##0_);[Red]\(&quot;$&quot;#,##0\)"/>
    <numFmt numFmtId="199" formatCode="&quot;$&quot;#,##0.00_);\(&quot;$&quot;#,##0.00\)"/>
    <numFmt numFmtId="200" formatCode="&quot;$&quot;#,##0.00_);[Red]\(&quot;$&quot;#,##0.00\)"/>
    <numFmt numFmtId="201" formatCode="_(* #,##0_);_(* \(#,##0\);_(* &quot;-&quot;_);_(@_)"/>
    <numFmt numFmtId="202" formatCode="_-* #,##0\ [$DM-407]_-;\-* #,##0\ [$DM-407]_-;_-* &quot;-&quot;??\ [$DM-407]_-;_-@_-"/>
    <numFmt numFmtId="203" formatCode="_ * #,##0.00_ \ [$$-C0C]_ ;_ * \-#,##0.00\ \ [$$-C0C]_ ;_ * &quot;-&quot;??_ \ [$$-C0C]_ ;_ @_ "/>
    <numFmt numFmtId="204" formatCode="_-[$$-409]* #,##0.00_ ;_-[$$-409]* \-#,##0.00\ ;_-[$$-409]* &quot;-&quot;??_ ;_-@_ "/>
    <numFmt numFmtId="205" formatCode="_-* #,##0.00\ [$грн.-422]_-;\-* #,##0.00\ [$грн.-422]_-;_-* &quot;-&quot;??\ [$грн.-422]_-;_-@_-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_-* #,##0_S_I_T_-;\-* #,##0_S_I_T_-;_-* &quot;-&quot;??_S_I_T_-;_-@_-"/>
    <numFmt numFmtId="210" formatCode="[$€-2]\ #,##0.00;[Red][$€-2]\ #,##0.00"/>
    <numFmt numFmtId="211" formatCode="_-* #,##0.00\ &quot;грн.&quot;_-;\-* #,##0.00\ &quot;грн.&quot;_-;_-* &quot;-&quot;??\ &quot;грн.&quot;_-;_-@_-"/>
    <numFmt numFmtId="212" formatCode="000000"/>
    <numFmt numFmtId="213" formatCode="0.00&quot; грн&quot;"/>
    <numFmt numFmtId="214" formatCode="mmm/yyyy"/>
  </numFmts>
  <fonts count="27">
    <font>
      <sz val="10"/>
      <name val="Arial Cyr"/>
      <family val="0"/>
    </font>
    <font>
      <sz val="12"/>
      <name val="Arial MT"/>
      <family val="0"/>
    </font>
    <font>
      <u val="single"/>
      <sz val="10"/>
      <color indexed="12"/>
      <name val="Arial Cyr"/>
      <family val="0"/>
    </font>
    <font>
      <sz val="8"/>
      <name val="Arial"/>
      <family val="2"/>
    </font>
    <font>
      <u val="single"/>
      <sz val="10"/>
      <color indexed="36"/>
      <name val="Arial Cyr"/>
      <family val="0"/>
    </font>
    <font>
      <sz val="24"/>
      <color indexed="10"/>
      <name val="Hermes"/>
      <family val="0"/>
    </font>
    <font>
      <sz val="10"/>
      <color indexed="10"/>
      <name val="Hermes"/>
      <family val="0"/>
    </font>
    <font>
      <b/>
      <sz val="10"/>
      <name val="Arial Cyr"/>
      <family val="2"/>
    </font>
    <font>
      <b/>
      <sz val="11"/>
      <name val="Tahoma"/>
      <family val="2"/>
    </font>
    <font>
      <b/>
      <i/>
      <sz val="10"/>
      <name val="Tahoma"/>
      <family val="2"/>
    </font>
    <font>
      <b/>
      <i/>
      <sz val="20"/>
      <name val="Tahoma"/>
      <family val="2"/>
    </font>
    <font>
      <b/>
      <sz val="11"/>
      <name val="Arial Cyr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u val="single"/>
      <sz val="9"/>
      <color indexed="12"/>
      <name val="Tahoma"/>
      <family val="2"/>
    </font>
    <font>
      <sz val="9"/>
      <name val="Tahoma"/>
      <family val="2"/>
    </font>
    <font>
      <sz val="10"/>
      <name val="Tahoma"/>
      <family val="2"/>
    </font>
    <font>
      <sz val="9"/>
      <name val="Arial"/>
      <family val="2"/>
    </font>
    <font>
      <sz val="8"/>
      <name val="Tahoma"/>
      <family val="2"/>
    </font>
    <font>
      <sz val="10"/>
      <name val="Arial"/>
      <family val="2"/>
    </font>
    <font>
      <i/>
      <u val="single"/>
      <sz val="8"/>
      <color indexed="55"/>
      <name val="Arial"/>
      <family val="2"/>
    </font>
    <font>
      <b/>
      <i/>
      <u val="single"/>
      <sz val="10"/>
      <color indexed="62"/>
      <name val="Arial"/>
      <family val="2"/>
    </font>
    <font>
      <b/>
      <sz val="10"/>
      <color indexed="10"/>
      <name val="Arial"/>
      <family val="2"/>
    </font>
    <font>
      <b/>
      <sz val="10"/>
      <color indexed="14"/>
      <name val="Arial"/>
      <family val="2"/>
    </font>
    <font>
      <b/>
      <sz val="10"/>
      <color indexed="14"/>
      <name val="Arial Cyr"/>
      <family val="2"/>
    </font>
    <font>
      <b/>
      <sz val="10"/>
      <color indexed="10"/>
      <name val="Arial Cyr"/>
      <family val="2"/>
    </font>
    <font>
      <b/>
      <sz val="26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</fills>
  <borders count="21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0" fontId="1" fillId="0" borderId="0">
      <alignment/>
      <protection/>
    </xf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>
      <alignment horizontal="left"/>
      <protection/>
    </xf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6" fillId="0" borderId="0" xfId="0" applyFont="1" applyAlignment="1" applyProtection="1">
      <alignment horizontal="center"/>
      <protection/>
    </xf>
    <xf numFmtId="2" fontId="7" fillId="0" borderId="0" xfId="0" applyNumberFormat="1" applyFont="1" applyAlignment="1">
      <alignment horizontal="right"/>
    </xf>
    <xf numFmtId="0" fontId="8" fillId="0" borderId="0" xfId="0" applyFont="1" applyAlignment="1" applyProtection="1">
      <alignment horizontal="center"/>
      <protection/>
    </xf>
    <xf numFmtId="0" fontId="0" fillId="0" borderId="0" xfId="0" applyFont="1" applyAlignment="1">
      <alignment/>
    </xf>
    <xf numFmtId="0" fontId="8" fillId="0" borderId="0" xfId="0" applyFont="1" applyFill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2" fontId="2" fillId="0" borderId="0" xfId="17" applyNumberFormat="1" applyAlignment="1">
      <alignment horizontal="right"/>
    </xf>
    <xf numFmtId="0" fontId="10" fillId="0" borderId="0" xfId="0" applyFont="1" applyAlignment="1">
      <alignment horizontal="center" vertical="center" wrapText="1"/>
    </xf>
    <xf numFmtId="14" fontId="7" fillId="0" borderId="0" xfId="0" applyNumberFormat="1" applyFont="1" applyAlignment="1">
      <alignment horizontal="center"/>
    </xf>
    <xf numFmtId="0" fontId="8" fillId="0" borderId="0" xfId="0" applyFont="1" applyFill="1" applyBorder="1" applyAlignment="1">
      <alignment horizontal="left"/>
    </xf>
    <xf numFmtId="0" fontId="11" fillId="0" borderId="0" xfId="0" applyFont="1" applyAlignment="1">
      <alignment horizontal="left"/>
    </xf>
    <xf numFmtId="0" fontId="12" fillId="0" borderId="1" xfId="20" applyFont="1" applyFill="1" applyBorder="1" applyAlignment="1">
      <alignment horizontal="center" vertical="center"/>
      <protection/>
    </xf>
    <xf numFmtId="0" fontId="12" fillId="0" borderId="2" xfId="20" applyFont="1" applyFill="1" applyBorder="1" applyAlignment="1">
      <alignment horizontal="center" vertical="center"/>
      <protection/>
    </xf>
    <xf numFmtId="0" fontId="12" fillId="0" borderId="2" xfId="20" applyFont="1" applyFill="1" applyBorder="1" applyAlignment="1">
      <alignment horizontal="center" vertical="center" wrapText="1"/>
      <protection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3" fillId="0" borderId="0" xfId="20" applyFont="1">
      <alignment vertical="center"/>
      <protection/>
    </xf>
    <xf numFmtId="0" fontId="13" fillId="0" borderId="1" xfId="20" applyFont="1" applyBorder="1" applyAlignment="1">
      <alignment horizontal="center"/>
      <protection/>
    </xf>
    <xf numFmtId="0" fontId="13" fillId="0" borderId="2" xfId="20" applyFont="1" applyBorder="1" applyAlignment="1">
      <alignment horizontal="center"/>
      <protection/>
    </xf>
    <xf numFmtId="0" fontId="13" fillId="0" borderId="3" xfId="20" applyFont="1" applyBorder="1" applyAlignment="1">
      <alignment horizontal="center"/>
      <protection/>
    </xf>
    <xf numFmtId="0" fontId="3" fillId="0" borderId="0" xfId="20" applyFont="1">
      <alignment/>
      <protection/>
    </xf>
    <xf numFmtId="2" fontId="16" fillId="0" borderId="4" xfId="0" applyNumberFormat="1" applyFont="1" applyBorder="1" applyAlignment="1">
      <alignment horizontal="center" vertical="center"/>
    </xf>
    <xf numFmtId="0" fontId="17" fillId="0" borderId="0" xfId="20" applyFont="1">
      <alignment/>
      <protection/>
    </xf>
    <xf numFmtId="0" fontId="3" fillId="0" borderId="0" xfId="20">
      <alignment/>
      <protection/>
    </xf>
    <xf numFmtId="0" fontId="16" fillId="0" borderId="0" xfId="20" applyFont="1">
      <alignment/>
      <protection/>
    </xf>
    <xf numFmtId="0" fontId="18" fillId="0" borderId="0" xfId="20" applyFont="1">
      <alignment/>
      <protection/>
    </xf>
    <xf numFmtId="0" fontId="19" fillId="0" borderId="0" xfId="20" applyFont="1">
      <alignment/>
      <protection/>
    </xf>
    <xf numFmtId="0" fontId="14" fillId="0" borderId="5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6" xfId="0" applyFont="1" applyBorder="1" applyAlignment="1">
      <alignment horizontal="left"/>
    </xf>
    <xf numFmtId="2" fontId="15" fillId="0" borderId="7" xfId="0" applyNumberFormat="1" applyFont="1" applyFill="1" applyBorder="1" applyAlignment="1">
      <alignment horizontal="left"/>
    </xf>
    <xf numFmtId="2" fontId="15" fillId="0" borderId="0" xfId="0" applyNumberFormat="1" applyFont="1" applyBorder="1" applyAlignment="1">
      <alignment horizontal="left"/>
    </xf>
    <xf numFmtId="2" fontId="15" fillId="0" borderId="8" xfId="0" applyNumberFormat="1" applyFont="1" applyBorder="1" applyAlignment="1">
      <alignment horizontal="left"/>
    </xf>
    <xf numFmtId="2" fontId="15" fillId="2" borderId="7" xfId="0" applyNumberFormat="1" applyFont="1" applyFill="1" applyBorder="1" applyAlignment="1">
      <alignment horizontal="left"/>
    </xf>
    <xf numFmtId="2" fontId="15" fillId="0" borderId="0" xfId="0" applyNumberFormat="1" applyFont="1" applyFill="1" applyBorder="1" applyAlignment="1">
      <alignment horizontal="left"/>
    </xf>
    <xf numFmtId="2" fontId="15" fillId="0" borderId="9" xfId="0" applyNumberFormat="1" applyFont="1" applyBorder="1" applyAlignment="1">
      <alignment horizontal="left"/>
    </xf>
    <xf numFmtId="2" fontId="15" fillId="0" borderId="10" xfId="0" applyNumberFormat="1" applyFont="1" applyBorder="1" applyAlignment="1">
      <alignment horizontal="left"/>
    </xf>
    <xf numFmtId="0" fontId="22" fillId="3" borderId="0" xfId="20" applyFont="1" applyFill="1" applyAlignment="1" applyProtection="1">
      <alignment horizontal="center" vertical="center"/>
      <protection locked="0"/>
    </xf>
    <xf numFmtId="0" fontId="23" fillId="4" borderId="0" xfId="20" applyFont="1" applyFill="1" applyAlignment="1" applyProtection="1">
      <alignment horizontal="center" vertical="center"/>
      <protection locked="0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3" xfId="0" applyBorder="1" applyAlignment="1">
      <alignment horizontal="center"/>
    </xf>
    <xf numFmtId="2" fontId="15" fillId="0" borderId="14" xfId="20" applyNumberFormat="1" applyFont="1" applyBorder="1" applyAlignment="1">
      <alignment horizontal="left"/>
      <protection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6" xfId="0" applyBorder="1" applyAlignment="1">
      <alignment horizontal="center"/>
    </xf>
    <xf numFmtId="2" fontId="16" fillId="0" borderId="17" xfId="0" applyNumberFormat="1" applyFont="1" applyBorder="1" applyAlignment="1">
      <alignment horizontal="center" vertical="center"/>
    </xf>
    <xf numFmtId="171" fontId="0" fillId="0" borderId="11" xfId="23" applyBorder="1" applyAlignment="1">
      <alignment horizontal="left"/>
    </xf>
    <xf numFmtId="171" fontId="0" fillId="0" borderId="6" xfId="23" applyBorder="1" applyAlignment="1">
      <alignment horizontal="left"/>
    </xf>
    <xf numFmtId="171" fontId="0" fillId="0" borderId="6" xfId="23" applyBorder="1" applyAlignment="1">
      <alignment horizontal="center"/>
    </xf>
    <xf numFmtId="171" fontId="15" fillId="0" borderId="8" xfId="23" applyFont="1" applyBorder="1" applyAlignment="1">
      <alignment horizontal="left"/>
    </xf>
    <xf numFmtId="171" fontId="16" fillId="0" borderId="4" xfId="23" applyFont="1" applyBorder="1" applyAlignment="1">
      <alignment horizontal="center" vertical="center"/>
    </xf>
    <xf numFmtId="171" fontId="17" fillId="0" borderId="0" xfId="23" applyFont="1" applyAlignment="1">
      <alignment/>
    </xf>
    <xf numFmtId="171" fontId="15" fillId="0" borderId="7" xfId="23" applyFont="1" applyFill="1" applyBorder="1" applyAlignment="1">
      <alignment horizontal="left"/>
    </xf>
    <xf numFmtId="171" fontId="3" fillId="0" borderId="0" xfId="23" applyFont="1" applyAlignment="1">
      <alignment/>
    </xf>
    <xf numFmtId="0" fontId="0" fillId="0" borderId="18" xfId="0" applyBorder="1" applyAlignment="1">
      <alignment horizontal="center"/>
    </xf>
    <xf numFmtId="2" fontId="16" fillId="0" borderId="19" xfId="0" applyNumberFormat="1" applyFont="1" applyBorder="1" applyAlignment="1">
      <alignment horizontal="center" vertical="center"/>
    </xf>
    <xf numFmtId="2" fontId="15" fillId="0" borderId="8" xfId="20" applyNumberFormat="1" applyFont="1" applyBorder="1" applyAlignment="1">
      <alignment horizontal="left"/>
      <protection/>
    </xf>
    <xf numFmtId="0" fontId="21" fillId="0" borderId="20" xfId="0" applyFont="1" applyBorder="1" applyAlignment="1">
      <alignment horizontal="left"/>
    </xf>
    <xf numFmtId="0" fontId="21" fillId="0" borderId="8" xfId="0" applyFont="1" applyBorder="1" applyAlignment="1">
      <alignment horizontal="left"/>
    </xf>
    <xf numFmtId="0" fontId="21" fillId="0" borderId="7" xfId="0" applyFont="1" applyBorder="1" applyAlignment="1">
      <alignment horizontal="left"/>
    </xf>
    <xf numFmtId="171" fontId="20" fillId="0" borderId="20" xfId="23" applyFont="1" applyBorder="1" applyAlignment="1">
      <alignment horizontal="center"/>
    </xf>
    <xf numFmtId="171" fontId="20" fillId="0" borderId="8" xfId="23" applyFont="1" applyBorder="1" applyAlignment="1">
      <alignment horizontal="center"/>
    </xf>
    <xf numFmtId="171" fontId="20" fillId="0" borderId="7" xfId="23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0" borderId="8" xfId="0" applyFont="1" applyBorder="1" applyAlignment="1">
      <alignment horizontal="center"/>
    </xf>
    <xf numFmtId="0" fontId="20" fillId="0" borderId="7" xfId="0" applyFont="1" applyBorder="1" applyAlignment="1">
      <alignment horizontal="center"/>
    </xf>
    <xf numFmtId="0" fontId="5" fillId="0" borderId="0" xfId="0" applyFont="1" applyAlignment="1" applyProtection="1">
      <alignment horizontal="center" vertical="center"/>
      <protection/>
    </xf>
    <xf numFmtId="0" fontId="10" fillId="0" borderId="0" xfId="0" applyFont="1" applyAlignment="1">
      <alignment horizontal="center" vertical="center"/>
    </xf>
    <xf numFmtId="0" fontId="26" fillId="0" borderId="0" xfId="0" applyFont="1" applyAlignment="1" applyProtection="1">
      <alignment horizontal="center"/>
      <protection/>
    </xf>
  </cellXfs>
  <cellStyles count="11">
    <cellStyle name="Normal" xfId="0"/>
    <cellStyle name="Euro" xfId="15"/>
    <cellStyle name="Normal_A" xfId="16"/>
    <cellStyle name="Hyperlink" xfId="17"/>
    <cellStyle name="Currency" xfId="18"/>
    <cellStyle name="Currency [0]" xfId="19"/>
    <cellStyle name="Обычный_Прайс-лист Novol 15.05.01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&#1052;&#1086;&#1080;%20&#1076;&#1086;&#1082;&#1091;&#1084;&#1077;&#1085;&#1090;&#1099;\&#1040;&#1074;&#1090;&#1086;&#1101;&#1084;&#1072;&#1083;&#1100;\&#1040;&#1074;&#1090;&#1086;&#1101;&#1084;&#1072;&#1083;&#1100;-9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 эмаль"/>
      <sheetName val="Заказ эмаль"/>
      <sheetName val="контроль"/>
      <sheetName val="Прайс"/>
      <sheetName val="Склад "/>
      <sheetName val="Все"/>
      <sheetName val="Имэкс"/>
      <sheetName val="Пресс"/>
      <sheetName val="Михалыч"/>
      <sheetName val="Павлоград-2"/>
      <sheetName val="Петренко"/>
      <sheetName val="ВАЗ"/>
      <sheetName val="Сысоев С."/>
      <sheetName val="Сундырев С."/>
      <sheetName val="Днепр-3"/>
      <sheetName val="Днепродз."/>
      <sheetName val="Решетников В."/>
      <sheetName val="Акро"/>
      <sheetName val="&quot;Дячок&quot;"/>
      <sheetName val="Капитан"/>
      <sheetName val="Коваленко В."/>
      <sheetName val="Загуменный В."/>
      <sheetName val="&quot;Спартер&quot;"/>
      <sheetName val="Луганск Миша"/>
      <sheetName val="&quot;Искра&quot;"/>
      <sheetName val="Пишоха Г."/>
      <sheetName val="Набока А"/>
      <sheetName val="Клепач"/>
      <sheetName val="Матвиенко,Х"/>
      <sheetName val="&quot;Мотип&quot;"/>
      <sheetName val="Киев"/>
      <sheetName val="Киев-расчет"/>
      <sheetName val="Швыдко"/>
      <sheetName val="Денисенко"/>
      <sheetName val="Кременчуг"/>
      <sheetName val="Мелитополь"/>
      <sheetName val="Севастополь"/>
      <sheetName val="Ялта"/>
      <sheetName val="Искра &quot;д&quot;"/>
      <sheetName val="ИСКРА &quot;Т&quot;"/>
      <sheetName val="Лист1"/>
      <sheetName val="Дубовой"/>
      <sheetName val="Шаблон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uto@color.dp.ua" TargetMode="External" /><Relationship Id="rId2" Type="http://schemas.openxmlformats.org/officeDocument/2006/relationships/hyperlink" Target="http://autokraski.dn.ua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8"/>
  <sheetViews>
    <sheetView tabSelected="1" view="pageBreakPreview" zoomScaleSheetLayoutView="100" workbookViewId="0" topLeftCell="A1">
      <selection activeCell="G11" sqref="G11"/>
    </sheetView>
  </sheetViews>
  <sheetFormatPr defaultColWidth="9.00390625" defaultRowHeight="12.75"/>
  <cols>
    <col min="1" max="1" width="73.375" style="25" customWidth="1"/>
    <col min="2" max="2" width="12.125" style="25" customWidth="1"/>
    <col min="3" max="3" width="11.25390625" style="25" bestFit="1" customWidth="1"/>
    <col min="4" max="4" width="11.875" style="25" customWidth="1"/>
    <col min="5" max="5" width="7.125" style="25" hidden="1" customWidth="1"/>
    <col min="6" max="6" width="12.75390625" style="25" customWidth="1"/>
    <col min="7" max="7" width="8.875" style="25" customWidth="1"/>
    <col min="8" max="8" width="8.875" style="25" hidden="1" customWidth="1"/>
    <col min="9" max="16384" width="8.875" style="25" customWidth="1"/>
  </cols>
  <sheetData>
    <row r="1" spans="1:8" s="4" customFormat="1" ht="18" customHeight="1">
      <c r="A1" s="73" t="s">
        <v>0</v>
      </c>
      <c r="B1" s="1"/>
      <c r="C1" s="1"/>
      <c r="D1" s="1"/>
      <c r="E1" s="1"/>
      <c r="F1" s="2" t="s">
        <v>1</v>
      </c>
      <c r="G1" s="3"/>
      <c r="H1" s="3"/>
    </row>
    <row r="2" spans="1:8" s="4" customFormat="1" ht="18" customHeight="1">
      <c r="A2" s="73"/>
      <c r="B2" s="1"/>
      <c r="C2" s="1"/>
      <c r="D2" s="1"/>
      <c r="E2" s="1"/>
      <c r="F2" s="2" t="s">
        <v>2</v>
      </c>
      <c r="G2" s="5"/>
      <c r="H2" s="5"/>
    </row>
    <row r="3" spans="2:8" s="4" customFormat="1" ht="18" customHeight="1">
      <c r="B3" s="6"/>
      <c r="C3" s="6"/>
      <c r="D3" s="6"/>
      <c r="E3" s="7"/>
      <c r="F3" s="2" t="s">
        <v>3</v>
      </c>
      <c r="G3" s="5"/>
      <c r="H3" s="5"/>
    </row>
    <row r="4" spans="2:8" s="4" customFormat="1" ht="14.25">
      <c r="B4" s="6"/>
      <c r="C4" s="6"/>
      <c r="D4" s="6"/>
      <c r="E4" s="7"/>
      <c r="F4" s="8" t="s">
        <v>4</v>
      </c>
      <c r="G4" s="5"/>
      <c r="H4" s="5"/>
    </row>
    <row r="5" spans="1:10" s="4" customFormat="1" ht="29.25" customHeight="1">
      <c r="A5" s="74" t="str">
        <f>IF($H$10=0,"ОПТОВЫЙ ПРЕЙСКУРАНТ ЦЕН НА ПРОДУКЦИЮ","РОЗНИЧНЫЙ ПРЕЙСКУРАНТ ЦЕН НА ПРОДУКЦИЮ")</f>
        <v>ОПТОВЫЙ ПРЕЙСКУРАНТ ЦЕН НА ПРОДУКЦИЮ</v>
      </c>
      <c r="B5" s="74"/>
      <c r="C5" s="74"/>
      <c r="D5" s="74"/>
      <c r="E5" s="74"/>
      <c r="F5" s="74"/>
      <c r="G5" s="9"/>
      <c r="H5" s="9"/>
      <c r="I5" s="9"/>
      <c r="J5" s="9"/>
    </row>
    <row r="6" spans="1:10" s="4" customFormat="1" ht="5.25" customHeight="1">
      <c r="A6" s="9"/>
      <c r="B6" s="9"/>
      <c r="C6" s="9"/>
      <c r="D6" s="9"/>
      <c r="E6" s="9"/>
      <c r="F6" s="9"/>
      <c r="G6" s="9"/>
      <c r="H6" s="9"/>
      <c r="I6" s="9"/>
      <c r="J6" s="9"/>
    </row>
    <row r="7" spans="1:6" s="4" customFormat="1" ht="39" customHeight="1">
      <c r="A7" s="75" t="s">
        <v>429</v>
      </c>
      <c r="B7" s="75"/>
      <c r="C7" s="75"/>
      <c r="D7" s="75"/>
      <c r="E7" s="75"/>
      <c r="F7" s="75"/>
    </row>
    <row r="8" spans="1:5" s="4" customFormat="1" ht="14.25">
      <c r="A8" s="11"/>
      <c r="B8" s="11"/>
      <c r="C8" s="11"/>
      <c r="D8" s="11"/>
      <c r="E8" s="11"/>
    </row>
    <row r="9" spans="1:8" s="4" customFormat="1" ht="15.75" thickBot="1">
      <c r="A9" s="12" t="s">
        <v>5</v>
      </c>
      <c r="B9" s="11"/>
      <c r="C9" s="11"/>
      <c r="D9" s="11"/>
      <c r="E9" s="11"/>
      <c r="F9" s="10">
        <v>38971</v>
      </c>
      <c r="G9" s="43" t="s">
        <v>427</v>
      </c>
      <c r="H9" s="42" t="s">
        <v>428</v>
      </c>
    </row>
    <row r="10" spans="1:8" s="18" customFormat="1" ht="26.25" thickBot="1">
      <c r="A10" s="13" t="s">
        <v>6</v>
      </c>
      <c r="B10" s="14" t="s">
        <v>7</v>
      </c>
      <c r="C10" s="15" t="s">
        <v>8</v>
      </c>
      <c r="D10" s="15" t="s">
        <v>9</v>
      </c>
      <c r="E10" s="16" t="s">
        <v>10</v>
      </c>
      <c r="F10" s="17" t="s">
        <v>10</v>
      </c>
      <c r="G10" s="40">
        <v>0</v>
      </c>
      <c r="H10" s="41">
        <v>0</v>
      </c>
    </row>
    <row r="11" spans="1:6" s="22" customFormat="1" ht="13.5" thickBot="1">
      <c r="A11" s="19" t="s">
        <v>11</v>
      </c>
      <c r="B11" s="20"/>
      <c r="C11" s="20"/>
      <c r="D11" s="20"/>
      <c r="E11" s="20"/>
      <c r="F11" s="21"/>
    </row>
    <row r="12" spans="1:6" s="22" customFormat="1" ht="12.75">
      <c r="A12" s="49" t="s">
        <v>12</v>
      </c>
      <c r="B12" s="50" t="s">
        <v>13</v>
      </c>
      <c r="C12" s="51" t="s">
        <v>14</v>
      </c>
      <c r="D12" s="51">
        <v>24</v>
      </c>
      <c r="E12" s="34">
        <v>10.26</v>
      </c>
      <c r="F12" s="52">
        <f aca="true" t="shared" si="0" ref="F12:F19">IF($H$10=0,E12-E12/100*$G$10,ROUND(E12-E12/100*$G$10+((E12-E12/100*$G$10)/100*$H$10),0))</f>
        <v>10.26</v>
      </c>
    </row>
    <row r="13" spans="1:6" s="22" customFormat="1" ht="12.75">
      <c r="A13" s="44" t="s">
        <v>15</v>
      </c>
      <c r="B13" s="30" t="s">
        <v>16</v>
      </c>
      <c r="C13" s="31" t="s">
        <v>14</v>
      </c>
      <c r="D13" s="31">
        <v>18</v>
      </c>
      <c r="E13" s="33">
        <v>15</v>
      </c>
      <c r="F13" s="23">
        <f t="shared" si="0"/>
        <v>15</v>
      </c>
    </row>
    <row r="14" spans="1:6" s="22" customFormat="1" ht="12.75">
      <c r="A14" s="44" t="s">
        <v>17</v>
      </c>
      <c r="B14" s="30" t="s">
        <v>18</v>
      </c>
      <c r="C14" s="31" t="s">
        <v>14</v>
      </c>
      <c r="D14" s="31">
        <v>16</v>
      </c>
      <c r="E14" s="33">
        <v>21.42</v>
      </c>
      <c r="F14" s="23">
        <f t="shared" si="0"/>
        <v>21.42</v>
      </c>
    </row>
    <row r="15" spans="1:6" s="22" customFormat="1" ht="12.75">
      <c r="A15" s="44" t="s">
        <v>19</v>
      </c>
      <c r="B15" s="30" t="s">
        <v>20</v>
      </c>
      <c r="C15" s="31" t="s">
        <v>14</v>
      </c>
      <c r="D15" s="31">
        <v>12</v>
      </c>
      <c r="E15" s="33">
        <v>25.68</v>
      </c>
      <c r="F15" s="23">
        <f t="shared" si="0"/>
        <v>25.68</v>
      </c>
    </row>
    <row r="16" spans="1:6" s="22" customFormat="1" ht="12.75">
      <c r="A16" s="44" t="s">
        <v>21</v>
      </c>
      <c r="B16" s="30" t="s">
        <v>22</v>
      </c>
      <c r="C16" s="31" t="s">
        <v>14</v>
      </c>
      <c r="D16" s="31">
        <v>6</v>
      </c>
      <c r="E16" s="33">
        <v>43.5</v>
      </c>
      <c r="F16" s="23">
        <f t="shared" si="0"/>
        <v>43.5</v>
      </c>
    </row>
    <row r="17" spans="1:6" s="22" customFormat="1" ht="12.75" hidden="1">
      <c r="A17" s="44" t="s">
        <v>23</v>
      </c>
      <c r="B17" s="30" t="s">
        <v>24</v>
      </c>
      <c r="C17" s="31" t="s">
        <v>14</v>
      </c>
      <c r="D17" s="31">
        <v>6</v>
      </c>
      <c r="E17" s="33">
        <v>62.46</v>
      </c>
      <c r="F17" s="23">
        <f t="shared" si="0"/>
        <v>62.46</v>
      </c>
    </row>
    <row r="18" spans="1:6" s="22" customFormat="1" ht="12.75">
      <c r="A18" s="44" t="s">
        <v>25</v>
      </c>
      <c r="B18" s="30" t="s">
        <v>26</v>
      </c>
      <c r="C18" s="31" t="s">
        <v>14</v>
      </c>
      <c r="D18" s="31">
        <v>1</v>
      </c>
      <c r="E18" s="33">
        <v>115.14</v>
      </c>
      <c r="F18" s="23">
        <f t="shared" si="0"/>
        <v>115.14</v>
      </c>
    </row>
    <row r="19" spans="1:6" s="22" customFormat="1" ht="12.75" hidden="1">
      <c r="A19" s="64" t="s">
        <v>27</v>
      </c>
      <c r="B19" s="65"/>
      <c r="C19" s="65"/>
      <c r="D19" s="66"/>
      <c r="E19" s="33"/>
      <c r="F19" s="23">
        <f t="shared" si="0"/>
        <v>0</v>
      </c>
    </row>
    <row r="20" spans="1:6" s="24" customFormat="1" ht="12.75" customHeight="1" hidden="1">
      <c r="A20" s="44" t="s">
        <v>28</v>
      </c>
      <c r="B20" s="30" t="s">
        <v>29</v>
      </c>
      <c r="C20" s="31" t="s">
        <v>14</v>
      </c>
      <c r="D20" s="31">
        <v>24</v>
      </c>
      <c r="E20" s="35">
        <v>9.84</v>
      </c>
      <c r="F20" s="29"/>
    </row>
    <row r="21" spans="1:6" s="22" customFormat="1" ht="12.75" hidden="1">
      <c r="A21" s="44" t="s">
        <v>30</v>
      </c>
      <c r="B21" s="30" t="s">
        <v>31</v>
      </c>
      <c r="C21" s="31" t="s">
        <v>14</v>
      </c>
      <c r="D21" s="31">
        <v>18</v>
      </c>
      <c r="E21" s="36">
        <v>15.66</v>
      </c>
      <c r="F21" s="23">
        <f>IF($H$10=0,E21-E21/100*$G$10,ROUND(E21-E21/100*$G$10+((E21-E21/100*$G$10)/100*$H$10),0))</f>
        <v>15.66</v>
      </c>
    </row>
    <row r="22" spans="1:6" s="22" customFormat="1" ht="12.75" hidden="1">
      <c r="A22" s="44" t="s">
        <v>32</v>
      </c>
      <c r="B22" s="30" t="s">
        <v>33</v>
      </c>
      <c r="C22" s="31" t="s">
        <v>14</v>
      </c>
      <c r="D22" s="31">
        <v>16</v>
      </c>
      <c r="E22" s="33">
        <v>20.7</v>
      </c>
      <c r="F22" s="23">
        <f>IF($H$10=0,E22-E22/100*$G$10,ROUND(E22-E22/100*$G$10+((E22-E22/100*$G$10)/100*$H$10),0))</f>
        <v>20.7</v>
      </c>
    </row>
    <row r="23" spans="1:6" s="22" customFormat="1" ht="12.75" hidden="1">
      <c r="A23" s="44" t="s">
        <v>34</v>
      </c>
      <c r="B23" s="30" t="s">
        <v>35</v>
      </c>
      <c r="C23" s="31" t="s">
        <v>14</v>
      </c>
      <c r="D23" s="31">
        <v>12</v>
      </c>
      <c r="E23" s="33">
        <v>26.4</v>
      </c>
      <c r="F23" s="23">
        <f>IF($H$10=0,E23-E23/100*$G$10,ROUND(E23-E23/100*$G$10+((E23-E23/100*$G$10)/100*$H$10),0))</f>
        <v>26.4</v>
      </c>
    </row>
    <row r="24" spans="1:6" s="22" customFormat="1" ht="12.75" hidden="1">
      <c r="A24" s="44" t="s">
        <v>36</v>
      </c>
      <c r="B24" s="30" t="s">
        <v>37</v>
      </c>
      <c r="C24" s="31" t="s">
        <v>14</v>
      </c>
      <c r="D24" s="31">
        <v>6</v>
      </c>
      <c r="E24" s="33">
        <v>42.96</v>
      </c>
      <c r="F24" s="23">
        <f>IF($H$10=0,E24-E24/100*$G$10,ROUND(E24-E24/100*$G$10+((E24-E24/100*$G$10)/100*$H$10),0))</f>
        <v>42.96</v>
      </c>
    </row>
    <row r="25" spans="1:6" s="22" customFormat="1" ht="12.75" hidden="1">
      <c r="A25" s="44" t="s">
        <v>38</v>
      </c>
      <c r="B25" s="30" t="s">
        <v>39</v>
      </c>
      <c r="C25" s="31" t="s">
        <v>14</v>
      </c>
      <c r="D25" s="31">
        <v>6</v>
      </c>
      <c r="E25" s="33">
        <v>64.44</v>
      </c>
      <c r="F25" s="23">
        <f>IF($H$10=0,E25-E25/100*$G$10,ROUND(E25-E25/100*$G$10+((E25-E25/100*$G$10)/100*$H$10),0))</f>
        <v>64.44</v>
      </c>
    </row>
    <row r="26" spans="1:6" s="22" customFormat="1" ht="12.75" customHeight="1" hidden="1">
      <c r="A26" s="44" t="s">
        <v>40</v>
      </c>
      <c r="B26" s="30" t="s">
        <v>41</v>
      </c>
      <c r="C26" s="31" t="s">
        <v>14</v>
      </c>
      <c r="D26" s="31">
        <v>1</v>
      </c>
      <c r="E26" s="35">
        <v>121.2</v>
      </c>
      <c r="F26" s="29"/>
    </row>
    <row r="27" spans="1:6" s="22" customFormat="1" ht="12.75">
      <c r="A27" s="64" t="s">
        <v>42</v>
      </c>
      <c r="B27" s="65"/>
      <c r="C27" s="65"/>
      <c r="D27" s="66"/>
      <c r="E27" s="33"/>
      <c r="F27" s="23"/>
    </row>
    <row r="28" spans="1:6" s="24" customFormat="1" ht="12.75" customHeight="1">
      <c r="A28" s="44" t="s">
        <v>43</v>
      </c>
      <c r="B28" s="30" t="s">
        <v>44</v>
      </c>
      <c r="C28" s="31" t="s">
        <v>14</v>
      </c>
      <c r="D28" s="31">
        <v>6</v>
      </c>
      <c r="E28" s="33">
        <v>43.92</v>
      </c>
      <c r="F28" s="23">
        <f>IF($H$10=0,E28-E28/100*$G$10,ROUND(E28-E28/100*$G$10+((E28-E28/100*$G$10)/100*$H$10),0))</f>
        <v>43.92</v>
      </c>
    </row>
    <row r="29" spans="1:6" s="22" customFormat="1" ht="12.75" hidden="1">
      <c r="A29" s="44" t="s">
        <v>45</v>
      </c>
      <c r="B29" s="30" t="s">
        <v>46</v>
      </c>
      <c r="C29" s="31" t="s">
        <v>14</v>
      </c>
      <c r="D29" s="31">
        <v>1</v>
      </c>
      <c r="E29" s="33">
        <v>135.7</v>
      </c>
      <c r="F29" s="23">
        <f>IF($H$10=0,E29-E29/100*$G$10,ROUND(E29-E29/100*$G$10+((E29-E29/100*$G$10)/100*$H$10),0))</f>
        <v>135.7</v>
      </c>
    </row>
    <row r="30" spans="1:6" s="22" customFormat="1" ht="12.75">
      <c r="A30" s="64" t="s">
        <v>47</v>
      </c>
      <c r="B30" s="65"/>
      <c r="C30" s="65"/>
      <c r="D30" s="66"/>
      <c r="E30" s="33"/>
      <c r="F30" s="23"/>
    </row>
    <row r="31" spans="1:6" s="24" customFormat="1" ht="12.75" customHeight="1">
      <c r="A31" s="44" t="s">
        <v>48</v>
      </c>
      <c r="B31" s="30" t="s">
        <v>49</v>
      </c>
      <c r="C31" s="31" t="s">
        <v>14</v>
      </c>
      <c r="D31" s="31">
        <v>24</v>
      </c>
      <c r="E31" s="33">
        <v>10.2</v>
      </c>
      <c r="F31" s="23">
        <f>IF($H$10=0,E31-E31/100*$G$10,ROUND(E31-E31/100*$G$10+((E31-E31/100*$G$10)/100*$H$10),0))</f>
        <v>10.2</v>
      </c>
    </row>
    <row r="32" spans="1:6" s="22" customFormat="1" ht="12.75">
      <c r="A32" s="44" t="s">
        <v>50</v>
      </c>
      <c r="B32" s="30" t="s">
        <v>51</v>
      </c>
      <c r="C32" s="31" t="s">
        <v>14</v>
      </c>
      <c r="D32" s="31">
        <v>16</v>
      </c>
      <c r="E32" s="33">
        <v>22.68</v>
      </c>
      <c r="F32" s="23">
        <f>IF($H$10=0,E32-E32/100*$G$10,ROUND(E32-E32/100*$G$10+((E32-E32/100*$G$10)/100*$H$10),0))</f>
        <v>22.68</v>
      </c>
    </row>
    <row r="33" spans="1:6" s="22" customFormat="1" ht="12.75">
      <c r="A33" s="44" t="s">
        <v>52</v>
      </c>
      <c r="B33" s="30" t="s">
        <v>53</v>
      </c>
      <c r="C33" s="31" t="s">
        <v>14</v>
      </c>
      <c r="D33" s="31">
        <v>6</v>
      </c>
      <c r="E33" s="33">
        <v>51.6</v>
      </c>
      <c r="F33" s="23">
        <f>IF($H$10=0,E33-E33/100*$G$10,ROUND(E33-E33/100*$G$10+((E33-E33/100*$G$10)/100*$H$10),0))</f>
        <v>51.6</v>
      </c>
    </row>
    <row r="34" spans="1:6" s="22" customFormat="1" ht="12.75" customHeight="1">
      <c r="A34" s="44" t="s">
        <v>54</v>
      </c>
      <c r="B34" s="30" t="s">
        <v>55</v>
      </c>
      <c r="C34" s="31" t="s">
        <v>14</v>
      </c>
      <c r="D34" s="31">
        <v>6</v>
      </c>
      <c r="E34" s="35">
        <v>57.18</v>
      </c>
      <c r="F34" s="23">
        <f aca="true" t="shared" si="1" ref="F34:F93">IF($H$10=0,E34-E34/100*$G$10,ROUND(E34-E34/100*$G$10+((E34-E34/100*$G$10)/100*$H$10),0))</f>
        <v>57.18</v>
      </c>
    </row>
    <row r="35" spans="1:6" s="22" customFormat="1" ht="12.75" hidden="1">
      <c r="A35" s="44" t="s">
        <v>230</v>
      </c>
      <c r="B35" s="30" t="s">
        <v>115</v>
      </c>
      <c r="C35" s="31" t="s">
        <v>14</v>
      </c>
      <c r="D35" s="31">
        <v>6</v>
      </c>
      <c r="E35" s="33" t="s">
        <v>115</v>
      </c>
      <c r="F35" s="23" t="e">
        <f t="shared" si="1"/>
        <v>#VALUE!</v>
      </c>
    </row>
    <row r="36" spans="1:6" s="24" customFormat="1" ht="12.75" customHeight="1">
      <c r="A36" s="64" t="s">
        <v>56</v>
      </c>
      <c r="B36" s="65"/>
      <c r="C36" s="65"/>
      <c r="D36" s="66"/>
      <c r="E36" s="33"/>
      <c r="F36" s="23"/>
    </row>
    <row r="37" spans="1:6" s="22" customFormat="1" ht="12.75" customHeight="1">
      <c r="A37" s="44" t="s">
        <v>57</v>
      </c>
      <c r="B37" s="30" t="s">
        <v>58</v>
      </c>
      <c r="C37" s="31" t="s">
        <v>14</v>
      </c>
      <c r="D37" s="31">
        <v>24</v>
      </c>
      <c r="E37" s="35">
        <v>13.32</v>
      </c>
      <c r="F37" s="23">
        <f t="shared" si="1"/>
        <v>13.32</v>
      </c>
    </row>
    <row r="38" spans="1:6" s="22" customFormat="1" ht="12.75">
      <c r="A38" s="44" t="s">
        <v>59</v>
      </c>
      <c r="B38" s="30" t="s">
        <v>60</v>
      </c>
      <c r="C38" s="31" t="s">
        <v>14</v>
      </c>
      <c r="D38" s="31">
        <v>16</v>
      </c>
      <c r="E38" s="33">
        <v>30.8</v>
      </c>
      <c r="F38" s="23">
        <f t="shared" si="1"/>
        <v>30.8</v>
      </c>
    </row>
    <row r="39" spans="1:6" s="22" customFormat="1" ht="12.75">
      <c r="A39" s="44" t="s">
        <v>61</v>
      </c>
      <c r="B39" s="30" t="s">
        <v>62</v>
      </c>
      <c r="C39" s="31" t="s">
        <v>14</v>
      </c>
      <c r="D39" s="31">
        <v>6</v>
      </c>
      <c r="E39" s="33">
        <v>51.72</v>
      </c>
      <c r="F39" s="23">
        <f t="shared" si="1"/>
        <v>51.72</v>
      </c>
    </row>
    <row r="40" spans="1:6" s="22" customFormat="1" ht="12.75">
      <c r="A40" s="64" t="s">
        <v>63</v>
      </c>
      <c r="B40" s="65"/>
      <c r="C40" s="65"/>
      <c r="D40" s="66"/>
      <c r="E40" s="33"/>
      <c r="F40" s="23">
        <f t="shared" si="1"/>
        <v>0</v>
      </c>
    </row>
    <row r="41" spans="1:6" s="22" customFormat="1" ht="12.75">
      <c r="A41" s="44" t="s">
        <v>64</v>
      </c>
      <c r="B41" s="30" t="s">
        <v>65</v>
      </c>
      <c r="C41" s="31" t="s">
        <v>14</v>
      </c>
      <c r="D41" s="31">
        <v>24</v>
      </c>
      <c r="E41" s="33">
        <v>11.88</v>
      </c>
      <c r="F41" s="23">
        <f t="shared" si="1"/>
        <v>11.88</v>
      </c>
    </row>
    <row r="42" spans="1:6" s="22" customFormat="1" ht="12.75" customHeight="1">
      <c r="A42" s="44" t="s">
        <v>66</v>
      </c>
      <c r="B42" s="30" t="s">
        <v>67</v>
      </c>
      <c r="C42" s="31" t="s">
        <v>14</v>
      </c>
      <c r="D42" s="31">
        <v>16</v>
      </c>
      <c r="E42" s="35">
        <v>24.66</v>
      </c>
      <c r="F42" s="23">
        <f t="shared" si="1"/>
        <v>24.66</v>
      </c>
    </row>
    <row r="43" spans="1:6" s="22" customFormat="1" ht="12.75">
      <c r="A43" s="44" t="s">
        <v>68</v>
      </c>
      <c r="B43" s="30" t="s">
        <v>69</v>
      </c>
      <c r="C43" s="31" t="s">
        <v>14</v>
      </c>
      <c r="D43" s="31">
        <v>6</v>
      </c>
      <c r="E43" s="33">
        <v>50.82</v>
      </c>
      <c r="F43" s="23">
        <f t="shared" si="1"/>
        <v>50.82</v>
      </c>
    </row>
    <row r="44" spans="1:6" s="24" customFormat="1" ht="12.75" customHeight="1" hidden="1">
      <c r="A44" s="44" t="s">
        <v>70</v>
      </c>
      <c r="B44" s="30" t="s">
        <v>71</v>
      </c>
      <c r="C44" s="31" t="s">
        <v>14</v>
      </c>
      <c r="D44" s="31">
        <v>6</v>
      </c>
      <c r="E44" s="33">
        <v>70.47</v>
      </c>
      <c r="F44" s="23">
        <f t="shared" si="1"/>
        <v>70.47</v>
      </c>
    </row>
    <row r="45" spans="1:6" s="22" customFormat="1" ht="12.75">
      <c r="A45" s="44" t="s">
        <v>72</v>
      </c>
      <c r="B45" s="30" t="s">
        <v>73</v>
      </c>
      <c r="C45" s="31" t="s">
        <v>14</v>
      </c>
      <c r="D45" s="31">
        <v>1</v>
      </c>
      <c r="E45" s="33">
        <v>135.36</v>
      </c>
      <c r="F45" s="23">
        <f t="shared" si="1"/>
        <v>135.36</v>
      </c>
    </row>
    <row r="46" spans="1:6" s="22" customFormat="1" ht="12.75" customHeight="1">
      <c r="A46" s="64" t="s">
        <v>74</v>
      </c>
      <c r="B46" s="65"/>
      <c r="C46" s="65"/>
      <c r="D46" s="66"/>
      <c r="E46" s="35"/>
      <c r="F46" s="23"/>
    </row>
    <row r="47" spans="1:6" s="24" customFormat="1" ht="12.75" customHeight="1">
      <c r="A47" s="44" t="s">
        <v>75</v>
      </c>
      <c r="B47" s="30" t="s">
        <v>76</v>
      </c>
      <c r="C47" s="31" t="s">
        <v>14</v>
      </c>
      <c r="D47" s="31">
        <v>6</v>
      </c>
      <c r="E47" s="33">
        <v>39.54</v>
      </c>
      <c r="F47" s="23">
        <f t="shared" si="1"/>
        <v>39.54</v>
      </c>
    </row>
    <row r="48" spans="1:6" s="22" customFormat="1" ht="12.75" hidden="1">
      <c r="A48" s="44" t="s">
        <v>77</v>
      </c>
      <c r="B48" s="30" t="s">
        <v>231</v>
      </c>
      <c r="C48" s="31" t="s">
        <v>14</v>
      </c>
      <c r="D48" s="31">
        <v>6</v>
      </c>
      <c r="E48" s="33">
        <v>51.66</v>
      </c>
      <c r="F48" s="23">
        <f t="shared" si="1"/>
        <v>51.66</v>
      </c>
    </row>
    <row r="49" spans="1:6" s="22" customFormat="1" ht="12.75" hidden="1">
      <c r="A49" s="44" t="s">
        <v>78</v>
      </c>
      <c r="B49" s="30" t="s">
        <v>79</v>
      </c>
      <c r="C49" s="31" t="s">
        <v>14</v>
      </c>
      <c r="D49" s="31">
        <v>1</v>
      </c>
      <c r="E49" s="33">
        <v>102.36</v>
      </c>
      <c r="F49" s="23">
        <f t="shared" si="1"/>
        <v>102.36</v>
      </c>
    </row>
    <row r="50" spans="1:6" s="22" customFormat="1" ht="12.75">
      <c r="A50" s="64" t="s">
        <v>80</v>
      </c>
      <c r="B50" s="65"/>
      <c r="C50" s="65"/>
      <c r="D50" s="66"/>
      <c r="E50" s="33"/>
      <c r="F50" s="23">
        <f t="shared" si="1"/>
        <v>0</v>
      </c>
    </row>
    <row r="51" spans="1:6" s="24" customFormat="1" ht="12.75" customHeight="1">
      <c r="A51" s="44" t="s">
        <v>81</v>
      </c>
      <c r="B51" s="30" t="s">
        <v>82</v>
      </c>
      <c r="C51" s="31" t="s">
        <v>14</v>
      </c>
      <c r="D51" s="31">
        <v>12</v>
      </c>
      <c r="E51" s="33">
        <v>15.66</v>
      </c>
      <c r="F51" s="23">
        <f t="shared" si="1"/>
        <v>15.66</v>
      </c>
    </row>
    <row r="52" spans="1:6" s="22" customFormat="1" ht="12.75" customHeight="1">
      <c r="A52" s="44" t="s">
        <v>83</v>
      </c>
      <c r="B52" s="30" t="s">
        <v>84</v>
      </c>
      <c r="C52" s="31" t="s">
        <v>14</v>
      </c>
      <c r="D52" s="31">
        <v>18</v>
      </c>
      <c r="E52" s="35">
        <v>25.32</v>
      </c>
      <c r="F52" s="23">
        <f t="shared" si="1"/>
        <v>25.32</v>
      </c>
    </row>
    <row r="53" spans="1:6" s="22" customFormat="1" ht="12.75">
      <c r="A53" s="64" t="s">
        <v>85</v>
      </c>
      <c r="B53" s="65"/>
      <c r="C53" s="65"/>
      <c r="D53" s="66"/>
      <c r="E53" s="33"/>
      <c r="F53" s="23"/>
    </row>
    <row r="54" spans="1:6" s="24" customFormat="1" ht="12.75" customHeight="1">
      <c r="A54" s="44" t="s">
        <v>86</v>
      </c>
      <c r="B54" s="30" t="s">
        <v>87</v>
      </c>
      <c r="C54" s="31" t="s">
        <v>14</v>
      </c>
      <c r="D54" s="31">
        <v>12</v>
      </c>
      <c r="E54" s="33">
        <v>15.12</v>
      </c>
      <c r="F54" s="23">
        <f t="shared" si="1"/>
        <v>15.12</v>
      </c>
    </row>
    <row r="55" spans="1:6" s="22" customFormat="1" ht="12.75" hidden="1">
      <c r="A55" s="64" t="s">
        <v>88</v>
      </c>
      <c r="B55" s="65"/>
      <c r="C55" s="65"/>
      <c r="D55" s="66"/>
      <c r="E55" s="33"/>
      <c r="F55" s="23">
        <f t="shared" si="1"/>
        <v>0</v>
      </c>
    </row>
    <row r="56" spans="1:6" s="22" customFormat="1" ht="12.75" customHeight="1" hidden="1">
      <c r="A56" s="44" t="s">
        <v>89</v>
      </c>
      <c r="B56" s="30" t="s">
        <v>90</v>
      </c>
      <c r="C56" s="31" t="s">
        <v>14</v>
      </c>
      <c r="D56" s="31">
        <v>6</v>
      </c>
      <c r="E56" s="35">
        <v>43.62</v>
      </c>
      <c r="F56" s="23">
        <f t="shared" si="1"/>
        <v>43.62</v>
      </c>
    </row>
    <row r="57" spans="1:6" s="22" customFormat="1" ht="12.75" customHeight="1">
      <c r="A57" s="64" t="s">
        <v>97</v>
      </c>
      <c r="B57" s="65"/>
      <c r="C57" s="65"/>
      <c r="D57" s="66"/>
      <c r="E57" s="33"/>
      <c r="F57" s="23">
        <f t="shared" si="1"/>
        <v>0</v>
      </c>
    </row>
    <row r="58" spans="1:6" s="22" customFormat="1" ht="12.75">
      <c r="A58" s="44" t="s">
        <v>98</v>
      </c>
      <c r="B58" s="30" t="s">
        <v>99</v>
      </c>
      <c r="C58" s="31" t="s">
        <v>14</v>
      </c>
      <c r="D58" s="31">
        <v>4</v>
      </c>
      <c r="E58" s="33">
        <v>103.2</v>
      </c>
      <c r="F58" s="23">
        <f t="shared" si="1"/>
        <v>103.2</v>
      </c>
    </row>
    <row r="59" spans="1:6" s="22" customFormat="1" ht="12.75" customHeight="1">
      <c r="A59" s="44" t="s">
        <v>100</v>
      </c>
      <c r="B59" s="30" t="s">
        <v>101</v>
      </c>
      <c r="C59" s="31" t="s">
        <v>14</v>
      </c>
      <c r="D59" s="31">
        <v>3</v>
      </c>
      <c r="E59" s="35">
        <v>82.32</v>
      </c>
      <c r="F59" s="23">
        <f t="shared" si="1"/>
        <v>82.32</v>
      </c>
    </row>
    <row r="60" spans="1:6" s="24" customFormat="1" ht="12.75" customHeight="1" hidden="1">
      <c r="A60" s="44" t="s">
        <v>232</v>
      </c>
      <c r="B60" s="30" t="s">
        <v>233</v>
      </c>
      <c r="C60" s="31" t="s">
        <v>14</v>
      </c>
      <c r="D60" s="31">
        <v>3</v>
      </c>
      <c r="E60" s="33">
        <v>280.71</v>
      </c>
      <c r="F60" s="23">
        <f t="shared" si="1"/>
        <v>280.71</v>
      </c>
    </row>
    <row r="61" spans="1:6" s="24" customFormat="1" ht="12.75">
      <c r="A61" s="64" t="s">
        <v>102</v>
      </c>
      <c r="B61" s="65"/>
      <c r="C61" s="65"/>
      <c r="D61" s="66"/>
      <c r="E61" s="33"/>
      <c r="F61" s="23">
        <f t="shared" si="1"/>
        <v>0</v>
      </c>
    </row>
    <row r="62" spans="1:6" s="58" customFormat="1" ht="12.75" customHeight="1" hidden="1">
      <c r="A62" s="53" t="s">
        <v>103</v>
      </c>
      <c r="B62" s="54" t="s">
        <v>104</v>
      </c>
      <c r="C62" s="55" t="s">
        <v>14</v>
      </c>
      <c r="D62" s="55">
        <v>6</v>
      </c>
      <c r="E62" s="56">
        <v>82.21</v>
      </c>
      <c r="F62" s="57">
        <f t="shared" si="1"/>
        <v>82.21</v>
      </c>
    </row>
    <row r="63" spans="1:6" s="58" customFormat="1" ht="12.75" customHeight="1">
      <c r="A63" s="53" t="s">
        <v>234</v>
      </c>
      <c r="B63" s="54" t="s">
        <v>235</v>
      </c>
      <c r="C63" s="55" t="s">
        <v>14</v>
      </c>
      <c r="D63" s="55">
        <v>6</v>
      </c>
      <c r="E63" s="59">
        <v>71.52</v>
      </c>
      <c r="F63" s="57">
        <f t="shared" si="1"/>
        <v>71.52</v>
      </c>
    </row>
    <row r="64" spans="1:6" s="58" customFormat="1" ht="12.75" customHeight="1" hidden="1">
      <c r="A64" s="53" t="s">
        <v>236</v>
      </c>
      <c r="B64" s="54" t="s">
        <v>237</v>
      </c>
      <c r="C64" s="55" t="s">
        <v>14</v>
      </c>
      <c r="D64" s="55">
        <v>1</v>
      </c>
      <c r="E64" s="56">
        <v>198.66</v>
      </c>
      <c r="F64" s="57">
        <f t="shared" si="1"/>
        <v>198.66</v>
      </c>
    </row>
    <row r="65" spans="1:6" s="60" customFormat="1" ht="12.75" hidden="1">
      <c r="A65" s="53" t="s">
        <v>238</v>
      </c>
      <c r="B65" s="54" t="s">
        <v>239</v>
      </c>
      <c r="C65" s="55" t="s">
        <v>14</v>
      </c>
      <c r="D65" s="55">
        <v>1</v>
      </c>
      <c r="E65" s="59">
        <v>198.66</v>
      </c>
      <c r="F65" s="57">
        <f t="shared" si="1"/>
        <v>198.66</v>
      </c>
    </row>
    <row r="66" spans="1:6" s="60" customFormat="1" ht="12.75" customHeight="1" hidden="1">
      <c r="A66" s="53" t="s">
        <v>240</v>
      </c>
      <c r="B66" s="54" t="s">
        <v>241</v>
      </c>
      <c r="C66" s="55" t="s">
        <v>14</v>
      </c>
      <c r="D66" s="55">
        <v>1</v>
      </c>
      <c r="E66" s="56">
        <v>198.66</v>
      </c>
      <c r="F66" s="57">
        <f t="shared" si="1"/>
        <v>198.66</v>
      </c>
    </row>
    <row r="67" spans="1:6" s="60" customFormat="1" ht="12.75" hidden="1">
      <c r="A67" s="53" t="s">
        <v>242</v>
      </c>
      <c r="B67" s="54" t="s">
        <v>243</v>
      </c>
      <c r="C67" s="55" t="s">
        <v>14</v>
      </c>
      <c r="D67" s="55">
        <v>1</v>
      </c>
      <c r="E67" s="59">
        <v>198.66</v>
      </c>
      <c r="F67" s="57">
        <f t="shared" si="1"/>
        <v>198.66</v>
      </c>
    </row>
    <row r="68" spans="1:6" s="60" customFormat="1" ht="12.75" hidden="1">
      <c r="A68" s="53" t="s">
        <v>244</v>
      </c>
      <c r="B68" s="54" t="s">
        <v>245</v>
      </c>
      <c r="C68" s="55" t="s">
        <v>14</v>
      </c>
      <c r="D68" s="55">
        <v>1</v>
      </c>
      <c r="E68" s="59">
        <v>198.66</v>
      </c>
      <c r="F68" s="57">
        <f t="shared" si="1"/>
        <v>198.66</v>
      </c>
    </row>
    <row r="69" spans="1:6" s="60" customFormat="1" ht="12.75">
      <c r="A69" s="67"/>
      <c r="B69" s="68"/>
      <c r="C69" s="68"/>
      <c r="D69" s="69"/>
      <c r="E69" s="59"/>
      <c r="F69" s="57">
        <f t="shared" si="1"/>
        <v>0</v>
      </c>
    </row>
    <row r="70" spans="1:6" ht="12.75">
      <c r="A70" s="44" t="s">
        <v>246</v>
      </c>
      <c r="B70" s="30" t="s">
        <v>247</v>
      </c>
      <c r="C70" s="31" t="s">
        <v>14</v>
      </c>
      <c r="D70" s="31">
        <v>6</v>
      </c>
      <c r="E70" s="37"/>
      <c r="F70" s="23">
        <f t="shared" si="1"/>
        <v>0</v>
      </c>
    </row>
    <row r="71" spans="1:6" ht="12.75">
      <c r="A71" s="44" t="s">
        <v>248</v>
      </c>
      <c r="B71" s="30" t="s">
        <v>105</v>
      </c>
      <c r="C71" s="31" t="s">
        <v>14</v>
      </c>
      <c r="D71" s="31">
        <v>6</v>
      </c>
      <c r="E71" s="33"/>
      <c r="F71" s="23">
        <f t="shared" si="1"/>
        <v>0</v>
      </c>
    </row>
    <row r="72" spans="1:6" ht="12.75">
      <c r="A72" s="64" t="s">
        <v>106</v>
      </c>
      <c r="B72" s="65"/>
      <c r="C72" s="65"/>
      <c r="D72" s="66"/>
      <c r="E72" s="33"/>
      <c r="F72" s="23"/>
    </row>
    <row r="73" spans="1:6" ht="12.75">
      <c r="A73" s="44" t="s">
        <v>249</v>
      </c>
      <c r="B73" s="30"/>
      <c r="C73" s="31" t="s">
        <v>14</v>
      </c>
      <c r="D73" s="31">
        <v>6</v>
      </c>
      <c r="E73" s="33">
        <v>71.64</v>
      </c>
      <c r="F73" s="23">
        <f t="shared" si="1"/>
        <v>71.64</v>
      </c>
    </row>
    <row r="74" spans="1:6" ht="12.75" hidden="1">
      <c r="A74" s="44" t="s">
        <v>250</v>
      </c>
      <c r="B74" s="30" t="s">
        <v>251</v>
      </c>
      <c r="C74" s="31" t="s">
        <v>14</v>
      </c>
      <c r="D74" s="31">
        <v>1</v>
      </c>
      <c r="E74" s="33">
        <v>164.85</v>
      </c>
      <c r="F74" s="23">
        <f t="shared" si="1"/>
        <v>164.85</v>
      </c>
    </row>
    <row r="75" spans="1:6" ht="12.75" hidden="1">
      <c r="A75" s="44" t="s">
        <v>250</v>
      </c>
      <c r="B75" s="30" t="s">
        <v>252</v>
      </c>
      <c r="C75" s="31" t="s">
        <v>14</v>
      </c>
      <c r="D75" s="31">
        <v>1</v>
      </c>
      <c r="E75" s="33">
        <v>164.85</v>
      </c>
      <c r="F75" s="23">
        <f t="shared" si="1"/>
        <v>164.85</v>
      </c>
    </row>
    <row r="76" spans="1:6" ht="12.75" hidden="1">
      <c r="A76" s="44" t="s">
        <v>250</v>
      </c>
      <c r="B76" s="30" t="s">
        <v>253</v>
      </c>
      <c r="C76" s="31" t="s">
        <v>14</v>
      </c>
      <c r="D76" s="31">
        <v>1</v>
      </c>
      <c r="E76" s="33">
        <v>164.85</v>
      </c>
      <c r="F76" s="23">
        <f t="shared" si="1"/>
        <v>164.85</v>
      </c>
    </row>
    <row r="77" spans="1:6" ht="12.75">
      <c r="A77" s="44" t="s">
        <v>254</v>
      </c>
      <c r="B77" s="30" t="s">
        <v>255</v>
      </c>
      <c r="C77" s="31" t="s">
        <v>14</v>
      </c>
      <c r="D77" s="31">
        <v>6</v>
      </c>
      <c r="E77" s="33">
        <v>61.92</v>
      </c>
      <c r="F77" s="23">
        <f t="shared" si="1"/>
        <v>61.92</v>
      </c>
    </row>
    <row r="78" spans="1:6" ht="12.75">
      <c r="A78" s="64" t="s">
        <v>107</v>
      </c>
      <c r="B78" s="65"/>
      <c r="C78" s="65"/>
      <c r="D78" s="66"/>
      <c r="E78" s="33"/>
      <c r="F78" s="23">
        <f t="shared" si="1"/>
        <v>0</v>
      </c>
    </row>
    <row r="79" spans="1:6" ht="12.75">
      <c r="A79" s="44" t="s">
        <v>110</v>
      </c>
      <c r="B79" s="30" t="s">
        <v>111</v>
      </c>
      <c r="C79" s="31" t="s">
        <v>14</v>
      </c>
      <c r="D79" s="31">
        <v>6</v>
      </c>
      <c r="E79" s="33">
        <v>43.74</v>
      </c>
      <c r="F79" s="23">
        <f t="shared" si="1"/>
        <v>43.74</v>
      </c>
    </row>
    <row r="80" spans="1:6" ht="12.75">
      <c r="A80" s="44" t="s">
        <v>256</v>
      </c>
      <c r="B80" s="30" t="s">
        <v>257</v>
      </c>
      <c r="C80" s="31" t="s">
        <v>14</v>
      </c>
      <c r="D80" s="31">
        <v>12</v>
      </c>
      <c r="E80" s="33">
        <v>16.74</v>
      </c>
      <c r="F80" s="23">
        <f t="shared" si="1"/>
        <v>16.74</v>
      </c>
    </row>
    <row r="81" spans="1:6" ht="12.75">
      <c r="A81" s="44" t="s">
        <v>108</v>
      </c>
      <c r="B81" s="30" t="s">
        <v>109</v>
      </c>
      <c r="C81" s="31" t="s">
        <v>14</v>
      </c>
      <c r="D81" s="31">
        <v>6</v>
      </c>
      <c r="E81" s="33">
        <v>24</v>
      </c>
      <c r="F81" s="23">
        <f t="shared" si="1"/>
        <v>24</v>
      </c>
    </row>
    <row r="82" spans="1:6" ht="12.75">
      <c r="A82" s="70"/>
      <c r="B82" s="71"/>
      <c r="C82" s="71"/>
      <c r="D82" s="72"/>
      <c r="E82" s="33"/>
      <c r="F82" s="23"/>
    </row>
    <row r="83" spans="1:6" ht="12.75" customHeight="1">
      <c r="A83" s="44" t="s">
        <v>112</v>
      </c>
      <c r="B83" s="30" t="s">
        <v>113</v>
      </c>
      <c r="C83" s="31" t="s">
        <v>14</v>
      </c>
      <c r="D83" s="31">
        <v>4</v>
      </c>
      <c r="E83" s="38">
        <v>91.14</v>
      </c>
      <c r="F83" s="23">
        <f t="shared" si="1"/>
        <v>91.14</v>
      </c>
    </row>
    <row r="84" spans="1:6" ht="12.75" customHeight="1">
      <c r="A84" s="44" t="s">
        <v>258</v>
      </c>
      <c r="B84" s="30" t="s">
        <v>259</v>
      </c>
      <c r="C84" s="31" t="s">
        <v>14</v>
      </c>
      <c r="D84" s="31">
        <v>4</v>
      </c>
      <c r="E84" s="39">
        <v>95.58</v>
      </c>
      <c r="F84" s="23">
        <f t="shared" si="1"/>
        <v>95.58</v>
      </c>
    </row>
    <row r="85" spans="1:6" ht="12.75">
      <c r="A85" s="64" t="s">
        <v>114</v>
      </c>
      <c r="B85" s="65"/>
      <c r="C85" s="65"/>
      <c r="D85" s="66"/>
      <c r="E85" s="33"/>
      <c r="F85" s="23"/>
    </row>
    <row r="86" spans="1:6" ht="12.75">
      <c r="A86" s="44" t="s">
        <v>260</v>
      </c>
      <c r="B86" s="30">
        <v>5414</v>
      </c>
      <c r="C86" s="31" t="s">
        <v>14</v>
      </c>
      <c r="D86" s="31">
        <v>1</v>
      </c>
      <c r="E86" s="33">
        <v>20.94</v>
      </c>
      <c r="F86" s="23">
        <f t="shared" si="1"/>
        <v>20.94</v>
      </c>
    </row>
    <row r="87" spans="1:6" ht="12.75">
      <c r="A87" s="44" t="s">
        <v>261</v>
      </c>
      <c r="B87" s="30" t="s">
        <v>262</v>
      </c>
      <c r="C87" s="31" t="s">
        <v>14</v>
      </c>
      <c r="D87" s="31">
        <v>10</v>
      </c>
      <c r="E87" s="33">
        <v>35.16</v>
      </c>
      <c r="F87" s="23">
        <f t="shared" si="1"/>
        <v>35.16</v>
      </c>
    </row>
    <row r="88" spans="1:6" ht="12.75" customHeight="1" hidden="1">
      <c r="A88" s="44" t="s">
        <v>117</v>
      </c>
      <c r="B88" s="30" t="s">
        <v>263</v>
      </c>
      <c r="C88" s="31" t="s">
        <v>14</v>
      </c>
      <c r="D88" s="31">
        <v>1</v>
      </c>
      <c r="E88" s="35">
        <v>172.29</v>
      </c>
      <c r="F88" s="23">
        <f t="shared" si="1"/>
        <v>172.29</v>
      </c>
    </row>
    <row r="89" spans="1:6" ht="12.75" hidden="1">
      <c r="A89" s="44" t="s">
        <v>264</v>
      </c>
      <c r="B89" s="30" t="s">
        <v>265</v>
      </c>
      <c r="C89" s="31" t="s">
        <v>14</v>
      </c>
      <c r="D89" s="31">
        <v>1</v>
      </c>
      <c r="E89" s="33">
        <v>330.51</v>
      </c>
      <c r="F89" s="23">
        <f t="shared" si="1"/>
        <v>330.51</v>
      </c>
    </row>
    <row r="90" spans="1:6" ht="12.75" hidden="1">
      <c r="A90" s="44" t="s">
        <v>266</v>
      </c>
      <c r="B90" s="30" t="s">
        <v>267</v>
      </c>
      <c r="C90" s="31" t="s">
        <v>14</v>
      </c>
      <c r="D90" s="31">
        <v>120</v>
      </c>
      <c r="E90" s="33">
        <v>3.28</v>
      </c>
      <c r="F90" s="23">
        <f t="shared" si="1"/>
        <v>3.28</v>
      </c>
    </row>
    <row r="91" spans="1:6" ht="12.75">
      <c r="A91" s="44" t="s">
        <v>268</v>
      </c>
      <c r="B91" s="30" t="s">
        <v>116</v>
      </c>
      <c r="C91" s="31" t="s">
        <v>14</v>
      </c>
      <c r="D91" s="31">
        <v>60</v>
      </c>
      <c r="E91" s="33">
        <v>6.96</v>
      </c>
      <c r="F91" s="23">
        <f t="shared" si="1"/>
        <v>6.96</v>
      </c>
    </row>
    <row r="92" spans="1:6" ht="12.75" hidden="1">
      <c r="A92" s="44" t="s">
        <v>269</v>
      </c>
      <c r="B92" s="30" t="s">
        <v>270</v>
      </c>
      <c r="C92" s="31" t="s">
        <v>14</v>
      </c>
      <c r="D92" s="31">
        <v>0</v>
      </c>
      <c r="E92" s="33">
        <v>7.1</v>
      </c>
      <c r="F92" s="23">
        <f t="shared" si="1"/>
        <v>7.1</v>
      </c>
    </row>
    <row r="93" spans="1:6" ht="12.75" hidden="1">
      <c r="A93" s="44" t="s">
        <v>271</v>
      </c>
      <c r="B93" s="30" t="s">
        <v>272</v>
      </c>
      <c r="C93" s="31" t="s">
        <v>14</v>
      </c>
      <c r="D93" s="31">
        <v>12</v>
      </c>
      <c r="E93" s="33">
        <v>154.44</v>
      </c>
      <c r="F93" s="23">
        <f t="shared" si="1"/>
        <v>154.44</v>
      </c>
    </row>
    <row r="94" spans="1:6" ht="12.75">
      <c r="A94" s="64" t="s">
        <v>118</v>
      </c>
      <c r="B94" s="65"/>
      <c r="C94" s="65"/>
      <c r="D94" s="66"/>
      <c r="E94" s="33"/>
      <c r="F94" s="23"/>
    </row>
    <row r="95" spans="1:6" ht="12.75">
      <c r="A95" s="44" t="s">
        <v>132</v>
      </c>
      <c r="B95" s="30" t="s">
        <v>273</v>
      </c>
      <c r="C95" s="31" t="s">
        <v>14</v>
      </c>
      <c r="D95" s="31">
        <v>20</v>
      </c>
      <c r="E95" s="33">
        <v>13.92</v>
      </c>
      <c r="F95" s="23">
        <f>IF($H$10=0,E95-E95/100*$G$10,ROUND(E95-E95/100*$G$10+((E95-E95/100*$G$10)/100*$H$10),0))</f>
        <v>13.92</v>
      </c>
    </row>
    <row r="96" spans="1:6" ht="12.75" hidden="1">
      <c r="A96" s="44" t="s">
        <v>128</v>
      </c>
      <c r="B96" s="30" t="s">
        <v>274</v>
      </c>
      <c r="C96" s="31" t="s">
        <v>14</v>
      </c>
      <c r="D96" s="31">
        <v>20</v>
      </c>
      <c r="E96" s="33">
        <v>25.72</v>
      </c>
      <c r="F96" s="23">
        <f aca="true" t="shared" si="2" ref="F96:F158">IF($H$10=0,E96-E96/100*$G$10,ROUND(E96-E96/100*$G$10+((E96-E96/100*$G$10)/100*$H$10),0))</f>
        <v>25.72</v>
      </c>
    </row>
    <row r="97" spans="1:6" ht="12.75" hidden="1">
      <c r="A97" s="44" t="s">
        <v>119</v>
      </c>
      <c r="B97" s="30" t="s">
        <v>275</v>
      </c>
      <c r="C97" s="31" t="s">
        <v>14</v>
      </c>
      <c r="D97" s="31">
        <v>20</v>
      </c>
      <c r="E97" s="33">
        <v>14.07</v>
      </c>
      <c r="F97" s="23">
        <f t="shared" si="2"/>
        <v>14.07</v>
      </c>
    </row>
    <row r="98" spans="1:6" ht="12.75" hidden="1">
      <c r="A98" s="44" t="s">
        <v>129</v>
      </c>
      <c r="B98" s="30" t="s">
        <v>276</v>
      </c>
      <c r="C98" s="31" t="s">
        <v>14</v>
      </c>
      <c r="D98" s="31">
        <v>20</v>
      </c>
      <c r="E98" s="33">
        <v>14.07</v>
      </c>
      <c r="F98" s="23">
        <f t="shared" si="2"/>
        <v>14.07</v>
      </c>
    </row>
    <row r="99" spans="1:6" ht="12.75" hidden="1">
      <c r="A99" s="44" t="s">
        <v>120</v>
      </c>
      <c r="B99" s="30" t="s">
        <v>121</v>
      </c>
      <c r="C99" s="31" t="s">
        <v>14</v>
      </c>
      <c r="D99" s="31">
        <v>20</v>
      </c>
      <c r="E99" s="33">
        <v>102.11</v>
      </c>
      <c r="F99" s="23">
        <f t="shared" si="2"/>
        <v>102.11</v>
      </c>
    </row>
    <row r="100" spans="1:6" ht="12.75" hidden="1">
      <c r="A100" s="44" t="s">
        <v>130</v>
      </c>
      <c r="B100" s="30" t="s">
        <v>131</v>
      </c>
      <c r="C100" s="31" t="s">
        <v>14</v>
      </c>
      <c r="D100" s="31">
        <v>20</v>
      </c>
      <c r="E100" s="33">
        <v>102.11</v>
      </c>
      <c r="F100" s="23">
        <f t="shared" si="2"/>
        <v>102.11</v>
      </c>
    </row>
    <row r="101" spans="1:6" ht="12.75">
      <c r="A101" s="44" t="s">
        <v>277</v>
      </c>
      <c r="B101" s="30" t="s">
        <v>278</v>
      </c>
      <c r="C101" s="31" t="s">
        <v>14</v>
      </c>
      <c r="D101" s="31">
        <v>1</v>
      </c>
      <c r="E101" s="33">
        <v>99.24</v>
      </c>
      <c r="F101" s="23">
        <f t="shared" si="2"/>
        <v>99.24</v>
      </c>
    </row>
    <row r="102" spans="1:6" ht="12.75" customHeight="1">
      <c r="A102" s="44" t="s">
        <v>127</v>
      </c>
      <c r="B102" s="30" t="s">
        <v>279</v>
      </c>
      <c r="C102" s="31" t="s">
        <v>14</v>
      </c>
      <c r="D102" s="31">
        <v>20</v>
      </c>
      <c r="E102" s="35">
        <v>10.74</v>
      </c>
      <c r="F102" s="23">
        <f t="shared" si="2"/>
        <v>10.74</v>
      </c>
    </row>
    <row r="103" spans="1:6" ht="12.75">
      <c r="A103" s="44" t="s">
        <v>124</v>
      </c>
      <c r="B103" s="30" t="s">
        <v>280</v>
      </c>
      <c r="C103" s="31" t="s">
        <v>14</v>
      </c>
      <c r="D103" s="31">
        <v>20</v>
      </c>
      <c r="E103" s="36">
        <v>14.46</v>
      </c>
      <c r="F103" s="23">
        <f t="shared" si="2"/>
        <v>14.46</v>
      </c>
    </row>
    <row r="104" spans="1:6" ht="12.75">
      <c r="A104" s="44" t="s">
        <v>125</v>
      </c>
      <c r="B104" s="30" t="s">
        <v>281</v>
      </c>
      <c r="C104" s="31" t="s">
        <v>14</v>
      </c>
      <c r="D104" s="31">
        <v>1</v>
      </c>
      <c r="E104" s="36">
        <v>120.46</v>
      </c>
      <c r="F104" s="23">
        <f t="shared" si="2"/>
        <v>120.46</v>
      </c>
    </row>
    <row r="105" spans="1:6" ht="12.75" customHeight="1">
      <c r="A105" s="44" t="s">
        <v>122</v>
      </c>
      <c r="B105" s="30" t="s">
        <v>282</v>
      </c>
      <c r="C105" s="31" t="s">
        <v>14</v>
      </c>
      <c r="D105" s="31">
        <v>20</v>
      </c>
      <c r="E105" s="35">
        <v>15.78</v>
      </c>
      <c r="F105" s="23">
        <f t="shared" si="2"/>
        <v>15.78</v>
      </c>
    </row>
    <row r="106" spans="1:6" ht="12.75">
      <c r="A106" s="44" t="s">
        <v>123</v>
      </c>
      <c r="B106" s="30" t="s">
        <v>283</v>
      </c>
      <c r="C106" s="31" t="s">
        <v>14</v>
      </c>
      <c r="D106" s="31">
        <v>20</v>
      </c>
      <c r="E106" s="33">
        <v>121.38</v>
      </c>
      <c r="F106" s="23">
        <f t="shared" si="2"/>
        <v>121.38</v>
      </c>
    </row>
    <row r="107" spans="1:6" ht="12.75">
      <c r="A107" s="44" t="s">
        <v>126</v>
      </c>
      <c r="B107" s="30" t="s">
        <v>284</v>
      </c>
      <c r="C107" s="31" t="s">
        <v>14</v>
      </c>
      <c r="D107" s="31">
        <v>20</v>
      </c>
      <c r="E107" s="33">
        <v>15.84</v>
      </c>
      <c r="F107" s="23">
        <f t="shared" si="2"/>
        <v>15.84</v>
      </c>
    </row>
    <row r="108" spans="1:6" ht="12.75">
      <c r="A108" s="44" t="s">
        <v>285</v>
      </c>
      <c r="B108" s="30" t="s">
        <v>286</v>
      </c>
      <c r="C108" s="31" t="s">
        <v>14</v>
      </c>
      <c r="D108" s="31">
        <v>20</v>
      </c>
      <c r="E108" s="33">
        <v>15.84</v>
      </c>
      <c r="F108" s="23">
        <f t="shared" si="2"/>
        <v>15.84</v>
      </c>
    </row>
    <row r="109" spans="1:6" ht="12.75">
      <c r="A109" s="64" t="s">
        <v>133</v>
      </c>
      <c r="B109" s="65"/>
      <c r="C109" s="65"/>
      <c r="D109" s="66"/>
      <c r="E109" s="33"/>
      <c r="F109" s="23"/>
    </row>
    <row r="110" spans="1:6" ht="12.75">
      <c r="A110" s="64" t="s">
        <v>426</v>
      </c>
      <c r="B110" s="65"/>
      <c r="C110" s="65"/>
      <c r="D110" s="66"/>
      <c r="E110" s="33"/>
      <c r="F110" s="23"/>
    </row>
    <row r="111" spans="1:6" ht="12.75">
      <c r="A111" s="44" t="s">
        <v>287</v>
      </c>
      <c r="B111" s="30" t="s">
        <v>136</v>
      </c>
      <c r="C111" s="31" t="s">
        <v>14</v>
      </c>
      <c r="D111" s="31">
        <v>1</v>
      </c>
      <c r="E111" s="33">
        <v>38.4</v>
      </c>
      <c r="F111" s="23">
        <f t="shared" si="2"/>
        <v>38.4</v>
      </c>
    </row>
    <row r="112" spans="1:6" ht="12.75" hidden="1">
      <c r="A112" s="44" t="s">
        <v>288</v>
      </c>
      <c r="B112" s="30" t="s">
        <v>135</v>
      </c>
      <c r="C112" s="31" t="s">
        <v>14</v>
      </c>
      <c r="D112" s="31">
        <v>1</v>
      </c>
      <c r="E112" s="33">
        <v>200.24</v>
      </c>
      <c r="F112" s="23">
        <f t="shared" si="2"/>
        <v>200.24</v>
      </c>
    </row>
    <row r="113" spans="1:6" ht="12.75">
      <c r="A113" s="44" t="s">
        <v>289</v>
      </c>
      <c r="B113" s="30" t="s">
        <v>137</v>
      </c>
      <c r="C113" s="31" t="s">
        <v>14</v>
      </c>
      <c r="D113" s="31">
        <v>1</v>
      </c>
      <c r="E113" s="33">
        <v>76.92</v>
      </c>
      <c r="F113" s="23">
        <f t="shared" si="2"/>
        <v>76.92</v>
      </c>
    </row>
    <row r="114" spans="1:6" ht="12.75" hidden="1">
      <c r="A114" s="44" t="s">
        <v>290</v>
      </c>
      <c r="B114" s="30" t="s">
        <v>140</v>
      </c>
      <c r="C114" s="31" t="s">
        <v>14</v>
      </c>
      <c r="D114" s="31">
        <v>1</v>
      </c>
      <c r="E114" s="33">
        <v>150.16</v>
      </c>
      <c r="F114" s="23">
        <f t="shared" si="2"/>
        <v>150.16</v>
      </c>
    </row>
    <row r="115" spans="1:6" ht="12.75">
      <c r="A115" s="44" t="s">
        <v>290</v>
      </c>
      <c r="B115" s="30" t="s">
        <v>139</v>
      </c>
      <c r="C115" s="31" t="s">
        <v>14</v>
      </c>
      <c r="D115" s="31">
        <v>1</v>
      </c>
      <c r="E115" s="33">
        <v>114.72</v>
      </c>
      <c r="F115" s="23">
        <f t="shared" si="2"/>
        <v>114.72</v>
      </c>
    </row>
    <row r="116" spans="1:6" ht="12.75" hidden="1">
      <c r="A116" s="44" t="s">
        <v>289</v>
      </c>
      <c r="B116" s="30" t="s">
        <v>138</v>
      </c>
      <c r="C116" s="31" t="s">
        <v>14</v>
      </c>
      <c r="D116" s="31">
        <v>1</v>
      </c>
      <c r="E116" s="33">
        <v>100.07</v>
      </c>
      <c r="F116" s="23">
        <f t="shared" si="2"/>
        <v>100.07</v>
      </c>
    </row>
    <row r="117" spans="1:6" ht="12.75">
      <c r="A117" s="44" t="s">
        <v>288</v>
      </c>
      <c r="B117" s="30" t="s">
        <v>134</v>
      </c>
      <c r="C117" s="31" t="s">
        <v>14</v>
      </c>
      <c r="D117" s="31">
        <v>1</v>
      </c>
      <c r="E117" s="33">
        <v>152.76</v>
      </c>
      <c r="F117" s="23">
        <f t="shared" si="2"/>
        <v>152.76</v>
      </c>
    </row>
    <row r="118" spans="1:6" ht="12.75">
      <c r="A118" s="64" t="s">
        <v>141</v>
      </c>
      <c r="B118" s="65"/>
      <c r="C118" s="65"/>
      <c r="D118" s="66"/>
      <c r="E118" s="33"/>
      <c r="F118" s="23"/>
    </row>
    <row r="119" spans="1:6" ht="12.75">
      <c r="A119" s="44" t="s">
        <v>150</v>
      </c>
      <c r="B119" s="30" t="s">
        <v>291</v>
      </c>
      <c r="C119" s="31" t="s">
        <v>14</v>
      </c>
      <c r="D119" s="31">
        <v>12</v>
      </c>
      <c r="E119" s="33">
        <v>21.66</v>
      </c>
      <c r="F119" s="23">
        <f t="shared" si="2"/>
        <v>21.66</v>
      </c>
    </row>
    <row r="120" spans="1:6" ht="12.75" customHeight="1">
      <c r="A120" s="44" t="s">
        <v>292</v>
      </c>
      <c r="B120" s="30" t="s">
        <v>293</v>
      </c>
      <c r="C120" s="31" t="s">
        <v>14</v>
      </c>
      <c r="D120" s="31">
        <v>8</v>
      </c>
      <c r="E120" s="35">
        <v>56.58</v>
      </c>
      <c r="F120" s="23">
        <f t="shared" si="2"/>
        <v>56.58</v>
      </c>
    </row>
    <row r="121" spans="1:6" ht="12.75">
      <c r="A121" s="44" t="s">
        <v>148</v>
      </c>
      <c r="B121" s="30" t="s">
        <v>294</v>
      </c>
      <c r="C121" s="31" t="s">
        <v>14</v>
      </c>
      <c r="D121" s="31">
        <v>8</v>
      </c>
      <c r="E121" s="33">
        <v>51.48</v>
      </c>
      <c r="F121" s="23">
        <f t="shared" si="2"/>
        <v>51.48</v>
      </c>
    </row>
    <row r="122" spans="1:6" ht="12.75">
      <c r="A122" s="44" t="s">
        <v>295</v>
      </c>
      <c r="B122" s="30" t="s">
        <v>296</v>
      </c>
      <c r="C122" s="31" t="s">
        <v>14</v>
      </c>
      <c r="D122" s="31">
        <v>12</v>
      </c>
      <c r="E122" s="33">
        <v>17.52</v>
      </c>
      <c r="F122" s="23">
        <f t="shared" si="2"/>
        <v>17.52</v>
      </c>
    </row>
    <row r="123" spans="1:6" ht="12.75">
      <c r="A123" s="44" t="s">
        <v>297</v>
      </c>
      <c r="B123" s="30" t="s">
        <v>298</v>
      </c>
      <c r="C123" s="31" t="s">
        <v>14</v>
      </c>
      <c r="D123" s="31">
        <v>12</v>
      </c>
      <c r="E123" s="33">
        <v>15.9</v>
      </c>
      <c r="F123" s="23">
        <f t="shared" si="2"/>
        <v>15.9</v>
      </c>
    </row>
    <row r="124" spans="1:6" ht="12.75" customHeight="1">
      <c r="A124" s="44" t="s">
        <v>299</v>
      </c>
      <c r="B124" s="30" t="s">
        <v>300</v>
      </c>
      <c r="C124" s="31" t="s">
        <v>14</v>
      </c>
      <c r="D124" s="31">
        <v>1</v>
      </c>
      <c r="E124" s="38">
        <v>72.24</v>
      </c>
      <c r="F124" s="23">
        <f t="shared" si="2"/>
        <v>72.24</v>
      </c>
    </row>
    <row r="125" spans="1:6" ht="12.75" customHeight="1">
      <c r="A125" s="44" t="s">
        <v>142</v>
      </c>
      <c r="B125" s="30" t="s">
        <v>301</v>
      </c>
      <c r="C125" s="31" t="s">
        <v>14</v>
      </c>
      <c r="D125" s="31">
        <v>12</v>
      </c>
      <c r="E125" s="39">
        <v>37.26</v>
      </c>
      <c r="F125" s="23">
        <f t="shared" si="2"/>
        <v>37.26</v>
      </c>
    </row>
    <row r="126" spans="1:6" ht="12.75" hidden="1">
      <c r="A126" s="44" t="s">
        <v>149</v>
      </c>
      <c r="B126" s="30" t="s">
        <v>302</v>
      </c>
      <c r="C126" s="31" t="s">
        <v>14</v>
      </c>
      <c r="D126" s="31">
        <v>12</v>
      </c>
      <c r="E126" s="33">
        <v>31.2</v>
      </c>
      <c r="F126" s="23">
        <f t="shared" si="2"/>
        <v>31.2</v>
      </c>
    </row>
    <row r="127" spans="1:6" ht="12.75">
      <c r="A127" s="44" t="s">
        <v>143</v>
      </c>
      <c r="B127" s="30" t="s">
        <v>303</v>
      </c>
      <c r="C127" s="31" t="s">
        <v>14</v>
      </c>
      <c r="D127" s="31">
        <v>1</v>
      </c>
      <c r="E127" s="33">
        <v>4.56</v>
      </c>
      <c r="F127" s="23">
        <f t="shared" si="2"/>
        <v>4.56</v>
      </c>
    </row>
    <row r="128" spans="1:6" ht="12.75" customHeight="1">
      <c r="A128" s="44" t="s">
        <v>144</v>
      </c>
      <c r="B128" s="30" t="s">
        <v>145</v>
      </c>
      <c r="C128" s="31" t="s">
        <v>14</v>
      </c>
      <c r="D128" s="31">
        <v>1</v>
      </c>
      <c r="E128" s="35">
        <v>15.9</v>
      </c>
      <c r="F128" s="23">
        <f t="shared" si="2"/>
        <v>15.9</v>
      </c>
    </row>
    <row r="129" spans="1:6" ht="12.75">
      <c r="A129" s="44" t="s">
        <v>146</v>
      </c>
      <c r="B129" s="30" t="s">
        <v>147</v>
      </c>
      <c r="C129" s="31" t="s">
        <v>14</v>
      </c>
      <c r="D129" s="31">
        <v>1</v>
      </c>
      <c r="E129" s="33">
        <v>15.9</v>
      </c>
      <c r="F129" s="23">
        <f t="shared" si="2"/>
        <v>15.9</v>
      </c>
    </row>
    <row r="130" spans="1:6" ht="12.75">
      <c r="A130" s="44" t="s">
        <v>151</v>
      </c>
      <c r="B130" s="30" t="s">
        <v>304</v>
      </c>
      <c r="C130" s="31" t="s">
        <v>14</v>
      </c>
      <c r="D130" s="31">
        <v>1</v>
      </c>
      <c r="E130" s="33">
        <v>29.76</v>
      </c>
      <c r="F130" s="23">
        <f t="shared" si="2"/>
        <v>29.76</v>
      </c>
    </row>
    <row r="131" spans="1:6" ht="12.75">
      <c r="A131" s="64" t="s">
        <v>152</v>
      </c>
      <c r="B131" s="65"/>
      <c r="C131" s="65"/>
      <c r="D131" s="66"/>
      <c r="E131" s="33"/>
      <c r="F131" s="23"/>
    </row>
    <row r="132" spans="1:6" ht="12.75" customHeight="1">
      <c r="A132" s="44" t="s">
        <v>305</v>
      </c>
      <c r="B132" s="30"/>
      <c r="C132" s="31" t="s">
        <v>14</v>
      </c>
      <c r="D132" s="31">
        <v>1</v>
      </c>
      <c r="E132" s="35">
        <v>33.72</v>
      </c>
      <c r="F132" s="23">
        <f t="shared" si="2"/>
        <v>33.72</v>
      </c>
    </row>
    <row r="133" spans="1:6" ht="12.75" hidden="1">
      <c r="A133" s="64" t="s">
        <v>306</v>
      </c>
      <c r="B133" s="65"/>
      <c r="C133" s="65"/>
      <c r="D133" s="66"/>
      <c r="E133" s="33"/>
      <c r="F133" s="23">
        <f t="shared" si="2"/>
        <v>0</v>
      </c>
    </row>
    <row r="134" spans="1:6" ht="12.75" hidden="1">
      <c r="A134" s="44" t="s">
        <v>307</v>
      </c>
      <c r="B134" s="30" t="s">
        <v>308</v>
      </c>
      <c r="C134" s="31" t="s">
        <v>14</v>
      </c>
      <c r="D134" s="31">
        <v>1</v>
      </c>
      <c r="E134" s="33">
        <v>34.65</v>
      </c>
      <c r="F134" s="23">
        <f t="shared" si="2"/>
        <v>34.65</v>
      </c>
    </row>
    <row r="135" spans="1:6" ht="12.75" customHeight="1" hidden="1">
      <c r="A135" s="44" t="s">
        <v>309</v>
      </c>
      <c r="B135" s="30" t="s">
        <v>310</v>
      </c>
      <c r="C135" s="31" t="s">
        <v>14</v>
      </c>
      <c r="D135" s="31">
        <v>1</v>
      </c>
      <c r="E135" s="35">
        <v>34.65</v>
      </c>
      <c r="F135" s="23">
        <f t="shared" si="2"/>
        <v>34.65</v>
      </c>
    </row>
    <row r="136" spans="1:6" ht="12.75" hidden="1">
      <c r="A136" s="44" t="s">
        <v>311</v>
      </c>
      <c r="B136" s="30" t="s">
        <v>312</v>
      </c>
      <c r="C136" s="31" t="s">
        <v>14</v>
      </c>
      <c r="D136" s="31">
        <v>1</v>
      </c>
      <c r="E136" s="36">
        <v>34.65</v>
      </c>
      <c r="F136" s="23">
        <f t="shared" si="2"/>
        <v>34.65</v>
      </c>
    </row>
    <row r="137" spans="1:6" ht="12.75" hidden="1">
      <c r="A137" s="64" t="s">
        <v>313</v>
      </c>
      <c r="B137" s="65"/>
      <c r="C137" s="65"/>
      <c r="D137" s="66"/>
      <c r="E137" s="36"/>
      <c r="F137" s="23">
        <f t="shared" si="2"/>
        <v>0</v>
      </c>
    </row>
    <row r="138" spans="1:6" ht="12.75" hidden="1">
      <c r="A138" s="44" t="s">
        <v>314</v>
      </c>
      <c r="B138" s="30" t="s">
        <v>315</v>
      </c>
      <c r="C138" s="31" t="s">
        <v>14</v>
      </c>
      <c r="D138" s="31">
        <v>1</v>
      </c>
      <c r="E138" s="36">
        <v>34.65</v>
      </c>
      <c r="F138" s="23">
        <f t="shared" si="2"/>
        <v>34.65</v>
      </c>
    </row>
    <row r="139" spans="1:6" ht="12.75" hidden="1">
      <c r="A139" s="44" t="s">
        <v>316</v>
      </c>
      <c r="B139" s="30" t="s">
        <v>317</v>
      </c>
      <c r="C139" s="31" t="s">
        <v>14</v>
      </c>
      <c r="D139" s="31">
        <v>1</v>
      </c>
      <c r="E139" s="33">
        <v>34.65</v>
      </c>
      <c r="F139" s="23">
        <f t="shared" si="2"/>
        <v>34.65</v>
      </c>
    </row>
    <row r="140" spans="1:6" ht="12.75" hidden="1">
      <c r="A140" s="44" t="s">
        <v>318</v>
      </c>
      <c r="B140" s="30" t="s">
        <v>319</v>
      </c>
      <c r="C140" s="31" t="s">
        <v>14</v>
      </c>
      <c r="D140" s="31">
        <v>1</v>
      </c>
      <c r="E140" s="33">
        <v>34.65</v>
      </c>
      <c r="F140" s="23">
        <f t="shared" si="2"/>
        <v>34.65</v>
      </c>
    </row>
    <row r="141" spans="1:6" ht="12.75">
      <c r="A141" s="64" t="s">
        <v>153</v>
      </c>
      <c r="B141" s="65"/>
      <c r="C141" s="65"/>
      <c r="D141" s="66"/>
      <c r="E141" s="33"/>
      <c r="F141" s="23">
        <f t="shared" si="2"/>
        <v>0</v>
      </c>
    </row>
    <row r="142" spans="1:6" ht="12.75">
      <c r="A142" s="44" t="s">
        <v>320</v>
      </c>
      <c r="B142" s="32"/>
      <c r="C142" s="31" t="s">
        <v>14</v>
      </c>
      <c r="D142" s="31">
        <v>12</v>
      </c>
      <c r="E142" s="36">
        <v>24.6</v>
      </c>
      <c r="F142" s="23">
        <f t="shared" si="2"/>
        <v>24.6</v>
      </c>
    </row>
    <row r="143" spans="1:6" ht="12.75">
      <c r="A143" s="44" t="s">
        <v>154</v>
      </c>
      <c r="B143" s="30" t="s">
        <v>321</v>
      </c>
      <c r="C143" s="31" t="s">
        <v>14</v>
      </c>
      <c r="D143" s="31">
        <v>12</v>
      </c>
      <c r="E143" s="36">
        <v>47.1</v>
      </c>
      <c r="F143" s="23">
        <f t="shared" si="2"/>
        <v>47.1</v>
      </c>
    </row>
    <row r="144" spans="1:6" ht="12.75">
      <c r="A144" s="64" t="s">
        <v>155</v>
      </c>
      <c r="B144" s="65"/>
      <c r="C144" s="65"/>
      <c r="D144" s="66"/>
      <c r="E144" s="36"/>
      <c r="F144" s="23"/>
    </row>
    <row r="145" spans="1:6" ht="12.75">
      <c r="A145" s="44" t="s">
        <v>322</v>
      </c>
      <c r="B145" s="30" t="s">
        <v>323</v>
      </c>
      <c r="C145" s="31" t="s">
        <v>14</v>
      </c>
      <c r="D145" s="31">
        <v>12</v>
      </c>
      <c r="E145" s="36">
        <v>20.82</v>
      </c>
      <c r="F145" s="23">
        <f t="shared" si="2"/>
        <v>20.82</v>
      </c>
    </row>
    <row r="146" spans="1:6" ht="12.75" hidden="1">
      <c r="A146" s="44" t="s">
        <v>158</v>
      </c>
      <c r="B146" s="30" t="s">
        <v>324</v>
      </c>
      <c r="C146" s="31" t="s">
        <v>14</v>
      </c>
      <c r="D146" s="31">
        <v>12</v>
      </c>
      <c r="E146" s="36">
        <v>20.48</v>
      </c>
      <c r="F146" s="23">
        <f t="shared" si="2"/>
        <v>20.48</v>
      </c>
    </row>
    <row r="147" spans="1:6" ht="12.75" hidden="1">
      <c r="A147" s="44" t="s">
        <v>162</v>
      </c>
      <c r="B147" s="30" t="s">
        <v>325</v>
      </c>
      <c r="C147" s="31" t="s">
        <v>14</v>
      </c>
      <c r="D147" s="31">
        <v>12</v>
      </c>
      <c r="E147" s="36">
        <v>20.48</v>
      </c>
      <c r="F147" s="23">
        <f t="shared" si="2"/>
        <v>20.48</v>
      </c>
    </row>
    <row r="148" spans="1:6" ht="12.75">
      <c r="A148" s="44" t="s">
        <v>326</v>
      </c>
      <c r="B148" s="30" t="s">
        <v>327</v>
      </c>
      <c r="C148" s="31" t="s">
        <v>14</v>
      </c>
      <c r="D148" s="31">
        <v>12</v>
      </c>
      <c r="E148" s="36">
        <v>23.88</v>
      </c>
      <c r="F148" s="23">
        <f t="shared" si="2"/>
        <v>23.88</v>
      </c>
    </row>
    <row r="149" spans="1:6" ht="12.75" hidden="1">
      <c r="A149" s="44" t="s">
        <v>160</v>
      </c>
      <c r="B149" s="30" t="s">
        <v>328</v>
      </c>
      <c r="C149" s="31" t="s">
        <v>14</v>
      </c>
      <c r="D149" s="31">
        <v>12</v>
      </c>
      <c r="E149" s="36">
        <v>23.39</v>
      </c>
      <c r="F149" s="23">
        <f t="shared" si="2"/>
        <v>23.39</v>
      </c>
    </row>
    <row r="150" spans="1:6" ht="12.75">
      <c r="A150" s="44" t="s">
        <v>329</v>
      </c>
      <c r="B150" s="30" t="s">
        <v>330</v>
      </c>
      <c r="C150" s="31" t="s">
        <v>14</v>
      </c>
      <c r="D150" s="31">
        <v>8</v>
      </c>
      <c r="E150" s="36">
        <v>34.38</v>
      </c>
      <c r="F150" s="23">
        <f t="shared" si="2"/>
        <v>34.38</v>
      </c>
    </row>
    <row r="151" spans="1:6" ht="12.75">
      <c r="A151" s="44" t="s">
        <v>331</v>
      </c>
      <c r="B151" s="30" t="s">
        <v>332</v>
      </c>
      <c r="C151" s="31" t="s">
        <v>14</v>
      </c>
      <c r="D151" s="31">
        <v>12</v>
      </c>
      <c r="E151" s="36">
        <v>25.74</v>
      </c>
      <c r="F151" s="23">
        <f t="shared" si="2"/>
        <v>25.74</v>
      </c>
    </row>
    <row r="152" spans="1:6" ht="12.75" hidden="1">
      <c r="A152" s="44" t="s">
        <v>164</v>
      </c>
      <c r="B152" s="30" t="s">
        <v>333</v>
      </c>
      <c r="C152" s="31" t="s">
        <v>14</v>
      </c>
      <c r="D152" s="31">
        <v>12</v>
      </c>
      <c r="E152" s="36">
        <v>23.39</v>
      </c>
      <c r="F152" s="23">
        <f t="shared" si="2"/>
        <v>23.39</v>
      </c>
    </row>
    <row r="153" spans="1:6" ht="12.75">
      <c r="A153" s="44" t="s">
        <v>334</v>
      </c>
      <c r="B153" s="30" t="s">
        <v>335</v>
      </c>
      <c r="C153" s="31" t="s">
        <v>14</v>
      </c>
      <c r="D153" s="31">
        <v>12</v>
      </c>
      <c r="E153" s="36">
        <v>27.6</v>
      </c>
      <c r="F153" s="23">
        <f t="shared" si="2"/>
        <v>27.6</v>
      </c>
    </row>
    <row r="154" spans="1:6" ht="12.75" hidden="1">
      <c r="A154" s="44" t="s">
        <v>157</v>
      </c>
      <c r="B154" s="30" t="s">
        <v>336</v>
      </c>
      <c r="C154" s="31" t="s">
        <v>14</v>
      </c>
      <c r="D154" s="31">
        <v>8</v>
      </c>
      <c r="E154" s="36">
        <v>33.78</v>
      </c>
      <c r="F154" s="23">
        <f t="shared" si="2"/>
        <v>33.78</v>
      </c>
    </row>
    <row r="155" spans="1:6" ht="12.75" customHeight="1" hidden="1">
      <c r="A155" s="44" t="s">
        <v>161</v>
      </c>
      <c r="B155" s="30" t="s">
        <v>337</v>
      </c>
      <c r="C155" s="31" t="s">
        <v>14</v>
      </c>
      <c r="D155" s="31">
        <v>8</v>
      </c>
      <c r="E155" s="35">
        <v>33.78</v>
      </c>
      <c r="F155" s="23">
        <f t="shared" si="2"/>
        <v>33.78</v>
      </c>
    </row>
    <row r="156" spans="1:6" ht="12.75" hidden="1">
      <c r="A156" s="44" t="s">
        <v>163</v>
      </c>
      <c r="B156" s="30" t="s">
        <v>338</v>
      </c>
      <c r="C156" s="31" t="s">
        <v>14</v>
      </c>
      <c r="D156" s="31">
        <v>12</v>
      </c>
      <c r="E156" s="33">
        <v>28.54</v>
      </c>
      <c r="F156" s="23">
        <f t="shared" si="2"/>
        <v>28.54</v>
      </c>
    </row>
    <row r="157" spans="1:6" ht="12.75" hidden="1">
      <c r="A157" s="44" t="s">
        <v>156</v>
      </c>
      <c r="B157" s="30" t="s">
        <v>339</v>
      </c>
      <c r="C157" s="31" t="s">
        <v>14</v>
      </c>
      <c r="D157" s="31">
        <v>12</v>
      </c>
      <c r="E157" s="33">
        <v>28.54</v>
      </c>
      <c r="F157" s="23">
        <f t="shared" si="2"/>
        <v>28.54</v>
      </c>
    </row>
    <row r="158" spans="1:6" ht="12.75" hidden="1">
      <c r="A158" s="44" t="s">
        <v>159</v>
      </c>
      <c r="B158" s="30" t="s">
        <v>340</v>
      </c>
      <c r="C158" s="31" t="s">
        <v>14</v>
      </c>
      <c r="D158" s="31">
        <v>12</v>
      </c>
      <c r="E158" s="33">
        <v>28.54</v>
      </c>
      <c r="F158" s="23">
        <f t="shared" si="2"/>
        <v>28.54</v>
      </c>
    </row>
    <row r="159" spans="1:6" ht="12.75">
      <c r="A159" s="64" t="s">
        <v>165</v>
      </c>
      <c r="B159" s="65"/>
      <c r="C159" s="65"/>
      <c r="D159" s="66"/>
      <c r="E159" s="33"/>
      <c r="F159" s="23"/>
    </row>
    <row r="160" spans="1:6" ht="12.75">
      <c r="A160" s="44" t="s">
        <v>167</v>
      </c>
      <c r="B160" s="30" t="s">
        <v>341</v>
      </c>
      <c r="C160" s="31" t="s">
        <v>14</v>
      </c>
      <c r="D160" s="31">
        <v>20</v>
      </c>
      <c r="E160" s="33">
        <v>19.2</v>
      </c>
      <c r="F160" s="23">
        <f aca="true" t="shared" si="3" ref="F160:F189">IF($H$10=0,E160-E160/100*$G$10,ROUND(E160-E160/100*$G$10+((E160-E160/100*$G$10)/100*$H$10),0))</f>
        <v>19.2</v>
      </c>
    </row>
    <row r="161" spans="1:6" ht="12.75">
      <c r="A161" s="44" t="s">
        <v>166</v>
      </c>
      <c r="B161" s="30" t="s">
        <v>342</v>
      </c>
      <c r="C161" s="31" t="s">
        <v>14</v>
      </c>
      <c r="D161" s="31">
        <v>12</v>
      </c>
      <c r="E161" s="33">
        <v>37.26</v>
      </c>
      <c r="F161" s="23">
        <f t="shared" si="3"/>
        <v>37.26</v>
      </c>
    </row>
    <row r="162" spans="1:6" ht="12.75">
      <c r="A162" s="44" t="s">
        <v>168</v>
      </c>
      <c r="B162" s="30" t="s">
        <v>343</v>
      </c>
      <c r="C162" s="31" t="s">
        <v>14</v>
      </c>
      <c r="D162" s="31">
        <v>25</v>
      </c>
      <c r="E162" s="33">
        <v>5.28</v>
      </c>
      <c r="F162" s="23">
        <f t="shared" si="3"/>
        <v>5.28</v>
      </c>
    </row>
    <row r="163" spans="1:6" ht="12.75">
      <c r="A163" s="44" t="s">
        <v>169</v>
      </c>
      <c r="B163" s="30" t="s">
        <v>344</v>
      </c>
      <c r="C163" s="31" t="s">
        <v>14</v>
      </c>
      <c r="D163" s="31">
        <v>20</v>
      </c>
      <c r="E163" s="33">
        <v>5.88</v>
      </c>
      <c r="F163" s="23">
        <f t="shared" si="3"/>
        <v>5.88</v>
      </c>
    </row>
    <row r="164" spans="1:6" ht="12.75">
      <c r="A164" s="44" t="s">
        <v>170</v>
      </c>
      <c r="B164" s="30" t="s">
        <v>345</v>
      </c>
      <c r="C164" s="31" t="s">
        <v>14</v>
      </c>
      <c r="D164" s="31">
        <v>15</v>
      </c>
      <c r="E164" s="33">
        <v>7.62</v>
      </c>
      <c r="F164" s="23">
        <f t="shared" si="3"/>
        <v>7.62</v>
      </c>
    </row>
    <row r="165" spans="1:6" ht="12.75">
      <c r="A165" s="44" t="s">
        <v>171</v>
      </c>
      <c r="B165" s="30" t="s">
        <v>346</v>
      </c>
      <c r="C165" s="31" t="s">
        <v>14</v>
      </c>
      <c r="D165" s="31">
        <v>60</v>
      </c>
      <c r="E165" s="33">
        <v>11.04</v>
      </c>
      <c r="F165" s="23">
        <f t="shared" si="3"/>
        <v>11.04</v>
      </c>
    </row>
    <row r="166" spans="1:6" ht="12.75">
      <c r="A166" s="44" t="s">
        <v>172</v>
      </c>
      <c r="B166" s="30" t="s">
        <v>346</v>
      </c>
      <c r="C166" s="31" t="s">
        <v>14</v>
      </c>
      <c r="D166" s="31">
        <v>40</v>
      </c>
      <c r="E166" s="33">
        <v>13.92</v>
      </c>
      <c r="F166" s="23">
        <f t="shared" si="3"/>
        <v>13.92</v>
      </c>
    </row>
    <row r="167" spans="1:6" ht="12.75">
      <c r="A167" s="44" t="s">
        <v>173</v>
      </c>
      <c r="B167" s="30" t="s">
        <v>347</v>
      </c>
      <c r="C167" s="31" t="s">
        <v>14</v>
      </c>
      <c r="D167" s="31">
        <v>20</v>
      </c>
      <c r="E167" s="33">
        <v>14.7</v>
      </c>
      <c r="F167" s="23">
        <f t="shared" si="3"/>
        <v>14.7</v>
      </c>
    </row>
    <row r="168" spans="1:6" ht="12.75">
      <c r="A168" s="64" t="s">
        <v>91</v>
      </c>
      <c r="B168" s="65"/>
      <c r="C168" s="65"/>
      <c r="D168" s="66"/>
      <c r="E168" s="33"/>
      <c r="F168" s="23"/>
    </row>
    <row r="169" spans="1:6" ht="12.75" customHeight="1">
      <c r="A169" s="44" t="s">
        <v>92</v>
      </c>
      <c r="B169" s="30" t="s">
        <v>348</v>
      </c>
      <c r="C169" s="31" t="s">
        <v>14</v>
      </c>
      <c r="D169" s="31">
        <v>6</v>
      </c>
      <c r="E169" s="39">
        <v>39.12</v>
      </c>
      <c r="F169" s="23">
        <f t="shared" si="3"/>
        <v>39.12</v>
      </c>
    </row>
    <row r="170" spans="1:6" ht="12.75" customHeight="1">
      <c r="A170" s="44" t="s">
        <v>349</v>
      </c>
      <c r="B170" s="30" t="s">
        <v>350</v>
      </c>
      <c r="C170" s="31" t="s">
        <v>14</v>
      </c>
      <c r="D170" s="31">
        <v>6</v>
      </c>
      <c r="E170" s="33">
        <v>35.28</v>
      </c>
      <c r="F170" s="23">
        <f t="shared" si="3"/>
        <v>35.28</v>
      </c>
    </row>
    <row r="171" spans="1:6" ht="12.75">
      <c r="A171" s="44" t="s">
        <v>351</v>
      </c>
      <c r="B171" s="30" t="s">
        <v>352</v>
      </c>
      <c r="C171" s="31" t="s">
        <v>14</v>
      </c>
      <c r="D171" s="31">
        <v>12</v>
      </c>
      <c r="E171" s="33">
        <v>19.62</v>
      </c>
      <c r="F171" s="23">
        <f t="shared" si="3"/>
        <v>19.62</v>
      </c>
    </row>
    <row r="172" spans="1:6" ht="12.75" hidden="1">
      <c r="A172" s="44" t="s">
        <v>93</v>
      </c>
      <c r="B172" s="30" t="s">
        <v>353</v>
      </c>
      <c r="C172" s="31" t="s">
        <v>14</v>
      </c>
      <c r="D172" s="31">
        <v>12</v>
      </c>
      <c r="E172" s="33">
        <v>19.34</v>
      </c>
      <c r="F172" s="23">
        <f t="shared" si="3"/>
        <v>19.34</v>
      </c>
    </row>
    <row r="173" spans="1:6" ht="12.75" hidden="1">
      <c r="A173" s="44" t="s">
        <v>94</v>
      </c>
      <c r="B173" s="30" t="s">
        <v>354</v>
      </c>
      <c r="C173" s="31" t="s">
        <v>14</v>
      </c>
      <c r="D173" s="31">
        <v>12</v>
      </c>
      <c r="E173" s="33">
        <v>19.34</v>
      </c>
      <c r="F173" s="23">
        <f t="shared" si="3"/>
        <v>19.34</v>
      </c>
    </row>
    <row r="174" spans="1:6" ht="12.75" hidden="1">
      <c r="A174" s="44" t="s">
        <v>355</v>
      </c>
      <c r="B174" s="30" t="s">
        <v>356</v>
      </c>
      <c r="C174" s="31" t="s">
        <v>14</v>
      </c>
      <c r="D174" s="31">
        <v>6</v>
      </c>
      <c r="E174" s="33">
        <v>48</v>
      </c>
      <c r="F174" s="23">
        <f t="shared" si="3"/>
        <v>48</v>
      </c>
    </row>
    <row r="175" spans="1:6" ht="12.75">
      <c r="A175" s="44" t="s">
        <v>357</v>
      </c>
      <c r="B175" s="30" t="s">
        <v>358</v>
      </c>
      <c r="C175" s="31" t="s">
        <v>14</v>
      </c>
      <c r="D175" s="31">
        <v>6</v>
      </c>
      <c r="E175" s="33">
        <v>47.52</v>
      </c>
      <c r="F175" s="23">
        <f t="shared" si="3"/>
        <v>47.52</v>
      </c>
    </row>
    <row r="176" spans="1:6" ht="12.75">
      <c r="A176" s="44" t="s">
        <v>95</v>
      </c>
      <c r="B176" s="30" t="s">
        <v>359</v>
      </c>
      <c r="C176" s="31" t="s">
        <v>14</v>
      </c>
      <c r="D176" s="31">
        <v>4</v>
      </c>
      <c r="E176" s="33">
        <v>70.68</v>
      </c>
      <c r="F176" s="23">
        <f t="shared" si="3"/>
        <v>70.68</v>
      </c>
    </row>
    <row r="177" spans="1:6" ht="13.5" customHeight="1" hidden="1">
      <c r="A177" s="44" t="s">
        <v>360</v>
      </c>
      <c r="B177" s="30" t="s">
        <v>361</v>
      </c>
      <c r="C177" s="31" t="s">
        <v>14</v>
      </c>
      <c r="D177" s="31">
        <v>4</v>
      </c>
      <c r="E177" s="35">
        <v>214.34</v>
      </c>
      <c r="F177" s="23">
        <f t="shared" si="3"/>
        <v>214.34</v>
      </c>
    </row>
    <row r="178" spans="1:6" ht="12.75" customHeight="1" hidden="1">
      <c r="A178" s="44" t="s">
        <v>96</v>
      </c>
      <c r="B178" s="30" t="s">
        <v>362</v>
      </c>
      <c r="C178" s="31" t="s">
        <v>14</v>
      </c>
      <c r="D178" s="31">
        <v>4</v>
      </c>
      <c r="E178" s="33">
        <v>136.56</v>
      </c>
      <c r="F178" s="23">
        <f t="shared" si="3"/>
        <v>136.56</v>
      </c>
    </row>
    <row r="179" spans="1:6" ht="12.75">
      <c r="A179" s="64" t="s">
        <v>363</v>
      </c>
      <c r="B179" s="65"/>
      <c r="C179" s="65"/>
      <c r="D179" s="66"/>
      <c r="E179" s="33"/>
      <c r="F179" s="23"/>
    </row>
    <row r="180" spans="1:6" ht="12.75">
      <c r="A180" s="44" t="s">
        <v>227</v>
      </c>
      <c r="B180" s="30" t="s">
        <v>364</v>
      </c>
      <c r="C180" s="31" t="s">
        <v>14</v>
      </c>
      <c r="D180" s="31">
        <v>12</v>
      </c>
      <c r="E180" s="33">
        <v>34.44</v>
      </c>
      <c r="F180" s="23">
        <f t="shared" si="3"/>
        <v>34.44</v>
      </c>
    </row>
    <row r="181" spans="1:6" ht="12.75">
      <c r="A181" s="44" t="s">
        <v>226</v>
      </c>
      <c r="B181" s="30" t="s">
        <v>365</v>
      </c>
      <c r="C181" s="31" t="s">
        <v>14</v>
      </c>
      <c r="D181" s="31">
        <v>12</v>
      </c>
      <c r="E181" s="33">
        <v>34.44</v>
      </c>
      <c r="F181" s="23">
        <f t="shared" si="3"/>
        <v>34.44</v>
      </c>
    </row>
    <row r="182" spans="1:6" ht="12.75">
      <c r="A182" s="44" t="s">
        <v>183</v>
      </c>
      <c r="B182" s="30" t="s">
        <v>366</v>
      </c>
      <c r="C182" s="31" t="s">
        <v>14</v>
      </c>
      <c r="D182" s="31">
        <v>6</v>
      </c>
      <c r="E182" s="33">
        <v>62.1</v>
      </c>
      <c r="F182" s="23">
        <f t="shared" si="3"/>
        <v>62.1</v>
      </c>
    </row>
    <row r="183" spans="1:6" ht="12.75">
      <c r="A183" s="44" t="s">
        <v>199</v>
      </c>
      <c r="B183" s="30" t="s">
        <v>367</v>
      </c>
      <c r="C183" s="31" t="s">
        <v>14</v>
      </c>
      <c r="D183" s="31">
        <v>6</v>
      </c>
      <c r="E183" s="33">
        <v>62.1</v>
      </c>
      <c r="F183" s="23">
        <f t="shared" si="3"/>
        <v>62.1</v>
      </c>
    </row>
    <row r="184" spans="1:6" ht="12.75">
      <c r="A184" s="44" t="s">
        <v>179</v>
      </c>
      <c r="B184" s="30" t="s">
        <v>368</v>
      </c>
      <c r="C184" s="31" t="s">
        <v>14</v>
      </c>
      <c r="D184" s="31">
        <v>6</v>
      </c>
      <c r="E184" s="33">
        <v>62.1</v>
      </c>
      <c r="F184" s="23">
        <f t="shared" si="3"/>
        <v>62.1</v>
      </c>
    </row>
    <row r="185" spans="1:6" ht="12.75">
      <c r="A185" s="44" t="s">
        <v>180</v>
      </c>
      <c r="B185" s="30" t="s">
        <v>369</v>
      </c>
      <c r="C185" s="31" t="s">
        <v>14</v>
      </c>
      <c r="D185" s="31">
        <v>6</v>
      </c>
      <c r="E185" s="33">
        <v>62.1</v>
      </c>
      <c r="F185" s="23">
        <f t="shared" si="3"/>
        <v>62.1</v>
      </c>
    </row>
    <row r="186" spans="1:6" ht="12.75">
      <c r="A186" s="44" t="s">
        <v>191</v>
      </c>
      <c r="B186" s="30" t="s">
        <v>370</v>
      </c>
      <c r="C186" s="31" t="s">
        <v>14</v>
      </c>
      <c r="D186" s="31">
        <v>6</v>
      </c>
      <c r="E186" s="33">
        <v>62.1</v>
      </c>
      <c r="F186" s="23">
        <f t="shared" si="3"/>
        <v>62.1</v>
      </c>
    </row>
    <row r="187" spans="1:6" ht="12.75">
      <c r="A187" s="44" t="s">
        <v>209</v>
      </c>
      <c r="B187" s="30" t="s">
        <v>371</v>
      </c>
      <c r="C187" s="31" t="s">
        <v>14</v>
      </c>
      <c r="D187" s="31">
        <v>6</v>
      </c>
      <c r="E187" s="33">
        <v>62.1</v>
      </c>
      <c r="F187" s="23">
        <f t="shared" si="3"/>
        <v>62.1</v>
      </c>
    </row>
    <row r="188" spans="1:6" ht="12.75">
      <c r="A188" s="44" t="s">
        <v>212</v>
      </c>
      <c r="B188" s="30" t="s">
        <v>372</v>
      </c>
      <c r="C188" s="31" t="s">
        <v>14</v>
      </c>
      <c r="D188" s="31">
        <v>6</v>
      </c>
      <c r="E188" s="33">
        <v>62.1</v>
      </c>
      <c r="F188" s="23">
        <f t="shared" si="3"/>
        <v>62.1</v>
      </c>
    </row>
    <row r="189" spans="1:6" ht="12.75">
      <c r="A189" s="44" t="s">
        <v>224</v>
      </c>
      <c r="B189" s="30" t="s">
        <v>373</v>
      </c>
      <c r="C189" s="31" t="s">
        <v>14</v>
      </c>
      <c r="D189" s="31">
        <v>6</v>
      </c>
      <c r="E189" s="33">
        <v>62.1</v>
      </c>
      <c r="F189" s="23">
        <f t="shared" si="3"/>
        <v>62.1</v>
      </c>
    </row>
    <row r="190" spans="1:6" ht="12.75">
      <c r="A190" s="44" t="s">
        <v>181</v>
      </c>
      <c r="B190" s="30" t="s">
        <v>374</v>
      </c>
      <c r="C190" s="31" t="s">
        <v>14</v>
      </c>
      <c r="D190" s="31">
        <v>6</v>
      </c>
      <c r="E190" s="33">
        <v>62.1</v>
      </c>
      <c r="F190" s="23">
        <f aca="true" t="shared" si="4" ref="F190:F207">IF($H$10=0,E189-E189/100*$G$10,ROUND(E189-E189/100*$G$10+((E189-E189/100*$G$10)/100*$H$10),0))</f>
        <v>62.1</v>
      </c>
    </row>
    <row r="191" spans="1:6" ht="12.75">
      <c r="A191" s="44" t="s">
        <v>176</v>
      </c>
      <c r="B191" s="30" t="s">
        <v>375</v>
      </c>
      <c r="C191" s="31" t="s">
        <v>14</v>
      </c>
      <c r="D191" s="31">
        <v>6</v>
      </c>
      <c r="E191" s="33">
        <v>62.1</v>
      </c>
      <c r="F191" s="23">
        <f t="shared" si="4"/>
        <v>62.1</v>
      </c>
    </row>
    <row r="192" spans="1:6" ht="12.75">
      <c r="A192" s="44" t="s">
        <v>177</v>
      </c>
      <c r="B192" s="30" t="s">
        <v>376</v>
      </c>
      <c r="C192" s="31" t="s">
        <v>14</v>
      </c>
      <c r="D192" s="31">
        <v>6</v>
      </c>
      <c r="E192" s="33">
        <v>62.1</v>
      </c>
      <c r="F192" s="23">
        <f t="shared" si="4"/>
        <v>62.1</v>
      </c>
    </row>
    <row r="193" spans="1:6" ht="12.75">
      <c r="A193" s="44" t="s">
        <v>200</v>
      </c>
      <c r="B193" s="30" t="s">
        <v>377</v>
      </c>
      <c r="C193" s="31" t="s">
        <v>14</v>
      </c>
      <c r="D193" s="31">
        <v>6</v>
      </c>
      <c r="E193" s="33">
        <v>62.1</v>
      </c>
      <c r="F193" s="23">
        <f t="shared" si="4"/>
        <v>62.1</v>
      </c>
    </row>
    <row r="194" spans="1:6" ht="12.75">
      <c r="A194" s="44" t="s">
        <v>214</v>
      </c>
      <c r="B194" s="30" t="s">
        <v>378</v>
      </c>
      <c r="C194" s="31" t="s">
        <v>14</v>
      </c>
      <c r="D194" s="31">
        <v>6</v>
      </c>
      <c r="E194" s="35">
        <v>62.1</v>
      </c>
      <c r="F194" s="23">
        <f t="shared" si="4"/>
        <v>62.1</v>
      </c>
    </row>
    <row r="195" spans="1:6" ht="12.75">
      <c r="A195" s="44" t="s">
        <v>208</v>
      </c>
      <c r="B195" s="30" t="s">
        <v>379</v>
      </c>
      <c r="C195" s="31" t="s">
        <v>14</v>
      </c>
      <c r="D195" s="31">
        <v>6</v>
      </c>
      <c r="E195" s="33">
        <v>62.1</v>
      </c>
      <c r="F195" s="23">
        <f t="shared" si="4"/>
        <v>62.1</v>
      </c>
    </row>
    <row r="196" spans="1:6" ht="12.75" customHeight="1">
      <c r="A196" s="44" t="s">
        <v>175</v>
      </c>
      <c r="B196" s="30" t="s">
        <v>380</v>
      </c>
      <c r="C196" s="31" t="s">
        <v>14</v>
      </c>
      <c r="D196" s="31">
        <v>6</v>
      </c>
      <c r="E196" s="33">
        <v>62.1</v>
      </c>
      <c r="F196" s="23">
        <f t="shared" si="4"/>
        <v>62.1</v>
      </c>
    </row>
    <row r="197" spans="1:6" ht="12.75">
      <c r="A197" s="44" t="s">
        <v>220</v>
      </c>
      <c r="B197" s="30" t="s">
        <v>381</v>
      </c>
      <c r="C197" s="31" t="s">
        <v>14</v>
      </c>
      <c r="D197" s="31">
        <v>6</v>
      </c>
      <c r="E197" s="33">
        <v>62.1</v>
      </c>
      <c r="F197" s="23">
        <f t="shared" si="4"/>
        <v>62.1</v>
      </c>
    </row>
    <row r="198" spans="1:6" ht="12.75">
      <c r="A198" s="44" t="s">
        <v>218</v>
      </c>
      <c r="B198" s="30" t="s">
        <v>382</v>
      </c>
      <c r="C198" s="31" t="s">
        <v>14</v>
      </c>
      <c r="D198" s="31">
        <v>6</v>
      </c>
      <c r="E198" s="33">
        <v>62.1</v>
      </c>
      <c r="F198" s="23">
        <f t="shared" si="4"/>
        <v>62.1</v>
      </c>
    </row>
    <row r="199" spans="1:6" ht="12.75">
      <c r="A199" s="44" t="s">
        <v>217</v>
      </c>
      <c r="B199" s="30" t="s">
        <v>383</v>
      </c>
      <c r="C199" s="31" t="s">
        <v>14</v>
      </c>
      <c r="D199" s="31">
        <v>6</v>
      </c>
      <c r="E199" s="33">
        <v>62.1</v>
      </c>
      <c r="F199" s="23">
        <f t="shared" si="4"/>
        <v>62.1</v>
      </c>
    </row>
    <row r="200" spans="1:6" ht="12.75">
      <c r="A200" s="44" t="s">
        <v>202</v>
      </c>
      <c r="B200" s="30" t="s">
        <v>384</v>
      </c>
      <c r="C200" s="31" t="s">
        <v>14</v>
      </c>
      <c r="D200" s="31">
        <v>6</v>
      </c>
      <c r="E200" s="33">
        <v>62.1</v>
      </c>
      <c r="F200" s="23">
        <f t="shared" si="4"/>
        <v>62.1</v>
      </c>
    </row>
    <row r="201" spans="1:6" ht="12.75">
      <c r="A201" s="44" t="s">
        <v>205</v>
      </c>
      <c r="B201" s="30" t="s">
        <v>385</v>
      </c>
      <c r="C201" s="31" t="s">
        <v>14</v>
      </c>
      <c r="D201" s="31">
        <v>6</v>
      </c>
      <c r="E201" s="33">
        <v>62.1</v>
      </c>
      <c r="F201" s="23">
        <f t="shared" si="4"/>
        <v>62.1</v>
      </c>
    </row>
    <row r="202" spans="1:6" ht="12.75">
      <c r="A202" s="44" t="s">
        <v>185</v>
      </c>
      <c r="B202" s="30" t="s">
        <v>386</v>
      </c>
      <c r="C202" s="31" t="s">
        <v>14</v>
      </c>
      <c r="D202" s="31">
        <v>6</v>
      </c>
      <c r="E202" s="33">
        <v>62.1</v>
      </c>
      <c r="F202" s="23">
        <f t="shared" si="4"/>
        <v>62.1</v>
      </c>
    </row>
    <row r="203" spans="1:6" ht="12.75">
      <c r="A203" s="44" t="s">
        <v>187</v>
      </c>
      <c r="B203" s="30" t="s">
        <v>387</v>
      </c>
      <c r="C203" s="31" t="s">
        <v>14</v>
      </c>
      <c r="D203" s="31">
        <v>6</v>
      </c>
      <c r="E203" s="33">
        <v>62.1</v>
      </c>
      <c r="F203" s="23">
        <f t="shared" si="4"/>
        <v>62.1</v>
      </c>
    </row>
    <row r="204" spans="1:6" ht="12.75">
      <c r="A204" s="44" t="s">
        <v>182</v>
      </c>
      <c r="B204" s="30" t="s">
        <v>388</v>
      </c>
      <c r="C204" s="31" t="s">
        <v>14</v>
      </c>
      <c r="D204" s="31">
        <v>6</v>
      </c>
      <c r="E204" s="33">
        <v>62.1</v>
      </c>
      <c r="F204" s="23">
        <f t="shared" si="4"/>
        <v>62.1</v>
      </c>
    </row>
    <row r="205" spans="1:6" ht="12.75">
      <c r="A205" s="44" t="s">
        <v>188</v>
      </c>
      <c r="B205" s="30" t="s">
        <v>389</v>
      </c>
      <c r="C205" s="31" t="s">
        <v>14</v>
      </c>
      <c r="D205" s="31">
        <v>6</v>
      </c>
      <c r="E205" s="33">
        <v>62.1</v>
      </c>
      <c r="F205" s="23">
        <f t="shared" si="4"/>
        <v>62.1</v>
      </c>
    </row>
    <row r="206" spans="1:6" ht="12.75">
      <c r="A206" s="44" t="s">
        <v>178</v>
      </c>
      <c r="B206" s="30" t="s">
        <v>390</v>
      </c>
      <c r="C206" s="31" t="s">
        <v>14</v>
      </c>
      <c r="D206" s="31">
        <v>6</v>
      </c>
      <c r="E206" s="33">
        <v>62.1</v>
      </c>
      <c r="F206" s="23">
        <f t="shared" si="4"/>
        <v>62.1</v>
      </c>
    </row>
    <row r="207" spans="1:6" ht="12.75">
      <c r="A207" s="44" t="s">
        <v>225</v>
      </c>
      <c r="B207" s="30" t="s">
        <v>391</v>
      </c>
      <c r="C207" s="31" t="s">
        <v>14</v>
      </c>
      <c r="D207" s="31">
        <v>6</v>
      </c>
      <c r="E207" s="33">
        <v>62.1</v>
      </c>
      <c r="F207" s="23">
        <f t="shared" si="4"/>
        <v>62.1</v>
      </c>
    </row>
    <row r="208" spans="1:6" ht="12.75">
      <c r="A208" s="44" t="s">
        <v>204</v>
      </c>
      <c r="B208" s="30" t="s">
        <v>392</v>
      </c>
      <c r="C208" s="31" t="s">
        <v>14</v>
      </c>
      <c r="D208" s="31">
        <v>6</v>
      </c>
      <c r="E208" s="33">
        <v>62.1</v>
      </c>
      <c r="F208" s="23">
        <f aca="true" t="shared" si="5" ref="F208:F237">IF($H$10=0,E207-E207/100*$G$10,ROUND(E207-E207/100*$G$10+((E207-E207/100*$G$10)/100*$H$10),0))</f>
        <v>62.1</v>
      </c>
    </row>
    <row r="209" spans="1:6" ht="12.75">
      <c r="A209" s="44" t="s">
        <v>216</v>
      </c>
      <c r="B209" s="30" t="s">
        <v>393</v>
      </c>
      <c r="C209" s="31" t="s">
        <v>14</v>
      </c>
      <c r="D209" s="31">
        <v>6</v>
      </c>
      <c r="E209" s="33">
        <v>62.1</v>
      </c>
      <c r="F209" s="23">
        <f t="shared" si="5"/>
        <v>62.1</v>
      </c>
    </row>
    <row r="210" spans="1:6" ht="12.75">
      <c r="A210" s="44" t="s">
        <v>221</v>
      </c>
      <c r="B210" s="30" t="s">
        <v>394</v>
      </c>
      <c r="C210" s="31" t="s">
        <v>14</v>
      </c>
      <c r="D210" s="31">
        <v>6</v>
      </c>
      <c r="E210" s="33">
        <v>62.1</v>
      </c>
      <c r="F210" s="23">
        <f t="shared" si="5"/>
        <v>62.1</v>
      </c>
    </row>
    <row r="211" spans="1:6" ht="12.75">
      <c r="A211" s="44" t="s">
        <v>201</v>
      </c>
      <c r="B211" s="30" t="s">
        <v>395</v>
      </c>
      <c r="C211" s="31" t="s">
        <v>14</v>
      </c>
      <c r="D211" s="31">
        <v>6</v>
      </c>
      <c r="E211" s="33">
        <v>62.1</v>
      </c>
      <c r="F211" s="23">
        <f t="shared" si="5"/>
        <v>62.1</v>
      </c>
    </row>
    <row r="212" spans="1:6" ht="12.75">
      <c r="A212" s="44" t="s">
        <v>215</v>
      </c>
      <c r="B212" s="30" t="s">
        <v>396</v>
      </c>
      <c r="C212" s="31" t="s">
        <v>14</v>
      </c>
      <c r="D212" s="31">
        <v>6</v>
      </c>
      <c r="E212" s="33">
        <v>74.94</v>
      </c>
      <c r="F212" s="23">
        <f t="shared" si="5"/>
        <v>62.1</v>
      </c>
    </row>
    <row r="213" spans="1:6" ht="12.75">
      <c r="A213" s="44" t="s">
        <v>174</v>
      </c>
      <c r="B213" s="30" t="s">
        <v>397</v>
      </c>
      <c r="C213" s="31" t="s">
        <v>14</v>
      </c>
      <c r="D213" s="31">
        <v>6</v>
      </c>
      <c r="E213" s="35">
        <v>74.94</v>
      </c>
      <c r="F213" s="23">
        <f t="shared" si="5"/>
        <v>74.94</v>
      </c>
    </row>
    <row r="214" spans="1:6" ht="12.75">
      <c r="A214" s="44" t="s">
        <v>197</v>
      </c>
      <c r="B214" s="30" t="s">
        <v>398</v>
      </c>
      <c r="C214" s="31" t="s">
        <v>14</v>
      </c>
      <c r="D214" s="31">
        <v>6</v>
      </c>
      <c r="E214" s="33">
        <v>74.94</v>
      </c>
      <c r="F214" s="23">
        <f t="shared" si="5"/>
        <v>74.94</v>
      </c>
    </row>
    <row r="215" spans="1:6" ht="12.75" customHeight="1">
      <c r="A215" s="44" t="s">
        <v>207</v>
      </c>
      <c r="B215" s="30" t="s">
        <v>399</v>
      </c>
      <c r="C215" s="31" t="s">
        <v>14</v>
      </c>
      <c r="D215" s="31">
        <v>6</v>
      </c>
      <c r="E215" s="33">
        <v>74.94</v>
      </c>
      <c r="F215" s="23">
        <f t="shared" si="5"/>
        <v>74.94</v>
      </c>
    </row>
    <row r="216" spans="1:6" ht="12.75">
      <c r="A216" s="44" t="s">
        <v>213</v>
      </c>
      <c r="B216" s="30" t="s">
        <v>400</v>
      </c>
      <c r="C216" s="31" t="s">
        <v>14</v>
      </c>
      <c r="D216" s="31">
        <v>6</v>
      </c>
      <c r="E216" s="33">
        <v>74.94</v>
      </c>
      <c r="F216" s="23">
        <f t="shared" si="5"/>
        <v>74.94</v>
      </c>
    </row>
    <row r="217" spans="1:6" ht="12.75">
      <c r="A217" s="44" t="s">
        <v>194</v>
      </c>
      <c r="B217" s="30" t="s">
        <v>401</v>
      </c>
      <c r="C217" s="31" t="s">
        <v>14</v>
      </c>
      <c r="D217" s="31">
        <v>6</v>
      </c>
      <c r="E217" s="35">
        <v>74.94</v>
      </c>
      <c r="F217" s="23">
        <f t="shared" si="5"/>
        <v>74.94</v>
      </c>
    </row>
    <row r="218" spans="1:6" ht="12.75">
      <c r="A218" s="44" t="s">
        <v>228</v>
      </c>
      <c r="B218" s="30" t="s">
        <v>402</v>
      </c>
      <c r="C218" s="31" t="s">
        <v>14</v>
      </c>
      <c r="D218" s="31">
        <v>6</v>
      </c>
      <c r="E218" s="33">
        <v>74.94</v>
      </c>
      <c r="F218" s="23">
        <f t="shared" si="5"/>
        <v>74.94</v>
      </c>
    </row>
    <row r="219" spans="1:6" ht="12.75" customHeight="1">
      <c r="A219" s="44" t="s">
        <v>403</v>
      </c>
      <c r="B219" s="30" t="s">
        <v>404</v>
      </c>
      <c r="C219" s="31" t="s">
        <v>14</v>
      </c>
      <c r="D219" s="31">
        <v>6</v>
      </c>
      <c r="E219" s="33">
        <v>74.94</v>
      </c>
      <c r="F219" s="23">
        <f t="shared" si="5"/>
        <v>74.94</v>
      </c>
    </row>
    <row r="220" spans="1:6" ht="12.75">
      <c r="A220" s="44" t="s">
        <v>405</v>
      </c>
      <c r="B220" s="30" t="s">
        <v>406</v>
      </c>
      <c r="C220" s="31" t="s">
        <v>14</v>
      </c>
      <c r="D220" s="31">
        <v>6</v>
      </c>
      <c r="E220" s="33">
        <v>74.94</v>
      </c>
      <c r="F220" s="23">
        <f t="shared" si="5"/>
        <v>74.94</v>
      </c>
    </row>
    <row r="221" spans="1:6" ht="12.75">
      <c r="A221" s="44" t="s">
        <v>203</v>
      </c>
      <c r="B221" s="30" t="s">
        <v>407</v>
      </c>
      <c r="C221" s="31" t="s">
        <v>14</v>
      </c>
      <c r="D221" s="31">
        <v>6</v>
      </c>
      <c r="E221" s="33">
        <v>74.94</v>
      </c>
      <c r="F221" s="23">
        <f t="shared" si="5"/>
        <v>74.94</v>
      </c>
    </row>
    <row r="222" spans="1:6" ht="12.75">
      <c r="A222" s="44" t="s">
        <v>229</v>
      </c>
      <c r="B222" s="30" t="s">
        <v>408</v>
      </c>
      <c r="C222" s="31" t="s">
        <v>14</v>
      </c>
      <c r="D222" s="31">
        <v>6</v>
      </c>
      <c r="E222" s="35">
        <v>74.94</v>
      </c>
      <c r="F222" s="23">
        <f t="shared" si="5"/>
        <v>74.94</v>
      </c>
    </row>
    <row r="223" spans="1:6" ht="12.75">
      <c r="A223" s="44" t="s">
        <v>196</v>
      </c>
      <c r="B223" s="30" t="s">
        <v>409</v>
      </c>
      <c r="C223" s="31" t="s">
        <v>14</v>
      </c>
      <c r="D223" s="31">
        <v>6</v>
      </c>
      <c r="E223" s="33">
        <v>74.94</v>
      </c>
      <c r="F223" s="23">
        <f t="shared" si="5"/>
        <v>74.94</v>
      </c>
    </row>
    <row r="224" spans="1:6" ht="12.75" customHeight="1">
      <c r="A224" s="44" t="s">
        <v>219</v>
      </c>
      <c r="B224" s="30" t="s">
        <v>410</v>
      </c>
      <c r="C224" s="31" t="s">
        <v>14</v>
      </c>
      <c r="D224" s="31">
        <v>6</v>
      </c>
      <c r="E224" s="33">
        <v>83.4</v>
      </c>
      <c r="F224" s="23">
        <f t="shared" si="5"/>
        <v>74.94</v>
      </c>
    </row>
    <row r="225" spans="1:6" ht="12.75">
      <c r="A225" s="44" t="s">
        <v>189</v>
      </c>
      <c r="B225" s="30" t="s">
        <v>411</v>
      </c>
      <c r="C225" s="31" t="s">
        <v>14</v>
      </c>
      <c r="D225" s="31">
        <v>6</v>
      </c>
      <c r="E225" s="33">
        <v>83.4</v>
      </c>
      <c r="F225" s="23">
        <f t="shared" si="5"/>
        <v>83.4</v>
      </c>
    </row>
    <row r="226" spans="1:6" ht="12.75">
      <c r="A226" s="44" t="s">
        <v>223</v>
      </c>
      <c r="B226" s="30" t="s">
        <v>412</v>
      </c>
      <c r="C226" s="31" t="s">
        <v>14</v>
      </c>
      <c r="D226" s="31">
        <v>6</v>
      </c>
      <c r="E226" s="33">
        <v>83.4</v>
      </c>
      <c r="F226" s="23">
        <f t="shared" si="5"/>
        <v>83.4</v>
      </c>
    </row>
    <row r="227" spans="1:6" ht="12.75">
      <c r="A227" s="44" t="s">
        <v>193</v>
      </c>
      <c r="B227" s="30" t="s">
        <v>413</v>
      </c>
      <c r="C227" s="31" t="s">
        <v>14</v>
      </c>
      <c r="D227" s="31">
        <v>6</v>
      </c>
      <c r="E227" s="33">
        <v>83.4</v>
      </c>
      <c r="F227" s="23">
        <f t="shared" si="5"/>
        <v>83.4</v>
      </c>
    </row>
    <row r="228" spans="1:6" ht="12.75">
      <c r="A228" s="44" t="s">
        <v>184</v>
      </c>
      <c r="B228" s="30" t="s">
        <v>414</v>
      </c>
      <c r="C228" s="31" t="s">
        <v>14</v>
      </c>
      <c r="D228" s="31">
        <v>6</v>
      </c>
      <c r="E228" s="33">
        <v>83.4</v>
      </c>
      <c r="F228" s="23">
        <f t="shared" si="5"/>
        <v>83.4</v>
      </c>
    </row>
    <row r="229" spans="1:6" ht="12.75">
      <c r="A229" s="44" t="s">
        <v>222</v>
      </c>
      <c r="B229" s="30" t="s">
        <v>415</v>
      </c>
      <c r="C229" s="31" t="s">
        <v>14</v>
      </c>
      <c r="D229" s="31">
        <v>6</v>
      </c>
      <c r="E229" s="33">
        <v>90.36</v>
      </c>
      <c r="F229" s="23">
        <f t="shared" si="5"/>
        <v>83.4</v>
      </c>
    </row>
    <row r="230" spans="1:6" ht="12.75">
      <c r="A230" s="44" t="s">
        <v>211</v>
      </c>
      <c r="B230" s="30" t="s">
        <v>416</v>
      </c>
      <c r="C230" s="31" t="s">
        <v>14</v>
      </c>
      <c r="D230" s="31">
        <v>6</v>
      </c>
      <c r="E230" s="33">
        <v>90.36</v>
      </c>
      <c r="F230" s="23">
        <f t="shared" si="5"/>
        <v>90.36</v>
      </c>
    </row>
    <row r="231" spans="1:6" ht="12.75">
      <c r="A231" s="44" t="s">
        <v>195</v>
      </c>
      <c r="B231" s="30" t="s">
        <v>417</v>
      </c>
      <c r="C231" s="31" t="s">
        <v>14</v>
      </c>
      <c r="D231" s="31">
        <v>6</v>
      </c>
      <c r="E231" s="33">
        <v>90.36</v>
      </c>
      <c r="F231" s="23">
        <f t="shared" si="5"/>
        <v>90.36</v>
      </c>
    </row>
    <row r="232" spans="1:6" ht="12.75">
      <c r="A232" s="44" t="s">
        <v>210</v>
      </c>
      <c r="B232" s="30" t="s">
        <v>418</v>
      </c>
      <c r="C232" s="31" t="s">
        <v>14</v>
      </c>
      <c r="D232" s="31">
        <v>6</v>
      </c>
      <c r="E232" s="33">
        <v>90.36</v>
      </c>
      <c r="F232" s="23">
        <f t="shared" si="5"/>
        <v>90.36</v>
      </c>
    </row>
    <row r="233" spans="1:6" ht="12.75">
      <c r="A233" s="44" t="s">
        <v>186</v>
      </c>
      <c r="B233" s="30" t="s">
        <v>419</v>
      </c>
      <c r="C233" s="31" t="s">
        <v>14</v>
      </c>
      <c r="D233" s="31">
        <v>6</v>
      </c>
      <c r="E233" s="33">
        <v>90.36</v>
      </c>
      <c r="F233" s="23">
        <f t="shared" si="5"/>
        <v>90.36</v>
      </c>
    </row>
    <row r="234" spans="1:6" ht="12.75">
      <c r="A234" s="44" t="s">
        <v>420</v>
      </c>
      <c r="B234" s="30" t="s">
        <v>421</v>
      </c>
      <c r="C234" s="31" t="s">
        <v>14</v>
      </c>
      <c r="D234" s="31">
        <v>6</v>
      </c>
      <c r="E234" s="33">
        <v>90.36</v>
      </c>
      <c r="F234" s="23">
        <f t="shared" si="5"/>
        <v>90.36</v>
      </c>
    </row>
    <row r="235" spans="1:6" ht="12.75">
      <c r="A235" s="44" t="s">
        <v>190</v>
      </c>
      <c r="B235" s="30" t="s">
        <v>422</v>
      </c>
      <c r="C235" s="31" t="s">
        <v>14</v>
      </c>
      <c r="D235" s="31">
        <v>6</v>
      </c>
      <c r="E235" s="33">
        <v>90.36</v>
      </c>
      <c r="F235" s="23">
        <f t="shared" si="5"/>
        <v>90.36</v>
      </c>
    </row>
    <row r="236" spans="1:6" ht="12.75">
      <c r="A236" s="44" t="s">
        <v>198</v>
      </c>
      <c r="B236" s="30" t="s">
        <v>423</v>
      </c>
      <c r="C236" s="31" t="s">
        <v>14</v>
      </c>
      <c r="D236" s="31">
        <v>6</v>
      </c>
      <c r="E236" s="33">
        <v>90.36</v>
      </c>
      <c r="F236" s="23">
        <f t="shared" si="5"/>
        <v>90.36</v>
      </c>
    </row>
    <row r="237" spans="1:6" ht="12.75">
      <c r="A237" s="44" t="s">
        <v>206</v>
      </c>
      <c r="B237" s="30" t="s">
        <v>424</v>
      </c>
      <c r="C237" s="31" t="s">
        <v>14</v>
      </c>
      <c r="D237" s="31">
        <v>6</v>
      </c>
      <c r="E237" s="63">
        <v>90.36</v>
      </c>
      <c r="F237" s="23">
        <f t="shared" si="5"/>
        <v>90.36</v>
      </c>
    </row>
    <row r="238" spans="1:6" ht="13.5" thickBot="1">
      <c r="A238" s="45" t="s">
        <v>192</v>
      </c>
      <c r="B238" s="46" t="s">
        <v>425</v>
      </c>
      <c r="C238" s="47" t="s">
        <v>14</v>
      </c>
      <c r="D238" s="61">
        <v>6</v>
      </c>
      <c r="E238" s="48">
        <v>90.36</v>
      </c>
      <c r="F238" s="62">
        <f>IF($H$10=0,E237-E237/100*$G$10,ROUND(E237-E237/100*$G$10+((E237-E237/100*$G$10)/100*$H$10),0))</f>
        <v>90.36</v>
      </c>
    </row>
    <row r="239" spans="1:5" ht="12.75">
      <c r="A239" s="26"/>
      <c r="B239" s="27"/>
      <c r="C239" s="27"/>
      <c r="D239" s="27"/>
      <c r="E239" s="27"/>
    </row>
    <row r="240" spans="1:5" ht="12.75">
      <c r="A240" s="26"/>
      <c r="B240" s="27"/>
      <c r="C240" s="27"/>
      <c r="D240" s="27"/>
      <c r="E240" s="27"/>
    </row>
    <row r="241" spans="1:5" ht="12.75">
      <c r="A241" s="26"/>
      <c r="B241" s="27"/>
      <c r="C241" s="27"/>
      <c r="D241" s="27"/>
      <c r="E241" s="27"/>
    </row>
    <row r="242" spans="1:5" ht="12.75">
      <c r="A242" s="26"/>
      <c r="B242" s="27"/>
      <c r="C242" s="27"/>
      <c r="D242" s="27"/>
      <c r="E242" s="27"/>
    </row>
    <row r="243" spans="1:5" ht="12.75">
      <c r="A243" s="26"/>
      <c r="B243" s="27"/>
      <c r="C243" s="27"/>
      <c r="D243" s="27"/>
      <c r="E243" s="27"/>
    </row>
    <row r="244" spans="1:5" ht="12.75">
      <c r="A244" s="26"/>
      <c r="B244" s="27"/>
      <c r="C244" s="27"/>
      <c r="D244" s="27"/>
      <c r="E244" s="27"/>
    </row>
    <row r="245" spans="1:5" ht="12.75">
      <c r="A245" s="26"/>
      <c r="B245" s="27"/>
      <c r="C245" s="27"/>
      <c r="D245" s="27"/>
      <c r="E245" s="27"/>
    </row>
    <row r="246" spans="1:5" ht="12.75">
      <c r="A246" s="26"/>
      <c r="B246" s="27"/>
      <c r="C246" s="27"/>
      <c r="D246" s="27"/>
      <c r="E246" s="27"/>
    </row>
    <row r="247" spans="1:5" ht="12.75">
      <c r="A247" s="26"/>
      <c r="B247" s="27"/>
      <c r="C247" s="27"/>
      <c r="D247" s="27"/>
      <c r="E247" s="27"/>
    </row>
    <row r="248" spans="1:5" ht="12.75">
      <c r="A248" s="26"/>
      <c r="B248" s="27"/>
      <c r="C248" s="27"/>
      <c r="D248" s="27"/>
      <c r="E248" s="27"/>
    </row>
    <row r="249" spans="1:5" ht="12.75">
      <c r="A249" s="26"/>
      <c r="B249" s="27"/>
      <c r="C249" s="27"/>
      <c r="D249" s="27"/>
      <c r="E249" s="27"/>
    </row>
    <row r="250" spans="1:5" ht="12.75">
      <c r="A250" s="26"/>
      <c r="B250" s="27"/>
      <c r="C250" s="27"/>
      <c r="D250" s="27"/>
      <c r="E250" s="27"/>
    </row>
    <row r="251" spans="1:5" ht="12.75">
      <c r="A251" s="26"/>
      <c r="B251" s="27"/>
      <c r="C251" s="27"/>
      <c r="D251" s="27"/>
      <c r="E251" s="27"/>
    </row>
    <row r="252" spans="1:5" ht="12.75">
      <c r="A252" s="26"/>
      <c r="B252" s="27"/>
      <c r="C252" s="27"/>
      <c r="D252" s="27"/>
      <c r="E252" s="27"/>
    </row>
    <row r="253" spans="1:5" ht="12.75">
      <c r="A253" s="26"/>
      <c r="B253" s="27"/>
      <c r="C253" s="27"/>
      <c r="D253" s="27"/>
      <c r="E253" s="27"/>
    </row>
    <row r="254" spans="1:5" ht="12.75">
      <c r="A254" s="26"/>
      <c r="B254" s="27"/>
      <c r="C254" s="27"/>
      <c r="D254" s="27"/>
      <c r="E254" s="27"/>
    </row>
    <row r="255" spans="1:5" ht="12.75">
      <c r="A255" s="26"/>
      <c r="B255" s="27"/>
      <c r="C255" s="27"/>
      <c r="D255" s="27"/>
      <c r="E255" s="27"/>
    </row>
    <row r="256" spans="1:5" ht="12.75">
      <c r="A256" s="26"/>
      <c r="B256" s="27"/>
      <c r="C256" s="27"/>
      <c r="D256" s="27"/>
      <c r="E256" s="27"/>
    </row>
    <row r="257" spans="1:5" ht="12.75">
      <c r="A257" s="26"/>
      <c r="B257" s="27"/>
      <c r="C257" s="27"/>
      <c r="D257" s="27"/>
      <c r="E257" s="27"/>
    </row>
    <row r="258" spans="1:5" ht="12.75">
      <c r="A258" s="26"/>
      <c r="B258" s="27"/>
      <c r="C258" s="27"/>
      <c r="D258" s="27"/>
      <c r="E258" s="27"/>
    </row>
    <row r="259" spans="1:5" ht="12.75">
      <c r="A259" s="26"/>
      <c r="B259" s="27"/>
      <c r="C259" s="27"/>
      <c r="D259" s="27"/>
      <c r="E259" s="27"/>
    </row>
    <row r="260" spans="1:5" ht="12.75">
      <c r="A260" s="26"/>
      <c r="B260" s="27"/>
      <c r="C260" s="27"/>
      <c r="D260" s="27"/>
      <c r="E260" s="27"/>
    </row>
    <row r="261" spans="1:5" ht="12.75">
      <c r="A261" s="26"/>
      <c r="B261" s="27"/>
      <c r="C261" s="27"/>
      <c r="D261" s="27"/>
      <c r="E261" s="27"/>
    </row>
    <row r="262" spans="1:5" ht="12.75">
      <c r="A262" s="26"/>
      <c r="B262" s="27"/>
      <c r="C262" s="27"/>
      <c r="D262" s="27"/>
      <c r="E262" s="27"/>
    </row>
    <row r="263" spans="1:5" ht="12.75">
      <c r="A263" s="26"/>
      <c r="B263" s="27"/>
      <c r="C263" s="27"/>
      <c r="D263" s="27"/>
      <c r="E263" s="27"/>
    </row>
    <row r="264" spans="1:5" ht="12.75">
      <c r="A264" s="26"/>
      <c r="B264" s="27"/>
      <c r="C264" s="27"/>
      <c r="D264" s="27"/>
      <c r="E264" s="27"/>
    </row>
    <row r="265" spans="1:5" ht="12.75">
      <c r="A265" s="26"/>
      <c r="B265" s="27"/>
      <c r="C265" s="27"/>
      <c r="D265" s="27"/>
      <c r="E265" s="27"/>
    </row>
    <row r="266" spans="1:5" ht="12.75">
      <c r="A266" s="26"/>
      <c r="B266" s="27"/>
      <c r="C266" s="27"/>
      <c r="D266" s="27"/>
      <c r="E266" s="27"/>
    </row>
    <row r="267" spans="1:4" ht="12.75">
      <c r="A267" s="26"/>
      <c r="B267" s="27"/>
      <c r="C267" s="27"/>
      <c r="D267" s="27"/>
    </row>
    <row r="268" spans="1:3" ht="12.75">
      <c r="A268" s="26"/>
      <c r="B268" s="27"/>
      <c r="C268" s="27"/>
    </row>
    <row r="269" ht="12.75">
      <c r="A269" s="28"/>
    </row>
    <row r="270" ht="12.75">
      <c r="A270" s="28"/>
    </row>
    <row r="271" ht="12.75">
      <c r="A271" s="28"/>
    </row>
    <row r="272" ht="12.75">
      <c r="A272" s="28"/>
    </row>
    <row r="273" ht="12.75">
      <c r="A273" s="28"/>
    </row>
    <row r="274" ht="12.75">
      <c r="A274" s="28"/>
    </row>
    <row r="275" ht="12.75">
      <c r="A275" s="28"/>
    </row>
    <row r="276" ht="12.75">
      <c r="A276" s="28"/>
    </row>
    <row r="277" ht="12.75">
      <c r="A277" s="28"/>
    </row>
    <row r="278" ht="12.75">
      <c r="A278" s="28"/>
    </row>
    <row r="279" ht="12.75">
      <c r="A279" s="28"/>
    </row>
    <row r="280" ht="12.75">
      <c r="A280" s="28"/>
    </row>
    <row r="281" ht="12.75">
      <c r="A281" s="28"/>
    </row>
    <row r="282" ht="12.75">
      <c r="A282" s="28"/>
    </row>
    <row r="283" ht="12.75">
      <c r="A283" s="28"/>
    </row>
    <row r="284" ht="12.75">
      <c r="A284" s="28"/>
    </row>
    <row r="285" ht="12.75">
      <c r="A285" s="28"/>
    </row>
    <row r="286" ht="12.75">
      <c r="A286" s="28"/>
    </row>
    <row r="287" ht="12.75">
      <c r="A287" s="28"/>
    </row>
    <row r="288" ht="12.75">
      <c r="A288" s="28"/>
    </row>
    <row r="289" ht="12.75">
      <c r="A289" s="28"/>
    </row>
    <row r="290" ht="12.75">
      <c r="A290" s="28"/>
    </row>
    <row r="291" ht="12.75">
      <c r="A291" s="28"/>
    </row>
    <row r="292" ht="12.75">
      <c r="A292" s="28"/>
    </row>
    <row r="293" ht="12.75">
      <c r="A293" s="28"/>
    </row>
    <row r="294" ht="12.75">
      <c r="A294" s="28"/>
    </row>
    <row r="295" ht="12.75">
      <c r="A295" s="28"/>
    </row>
    <row r="296" ht="12.75">
      <c r="A296" s="28"/>
    </row>
    <row r="297" ht="12.75">
      <c r="A297" s="28"/>
    </row>
    <row r="298" ht="12.75">
      <c r="A298" s="28"/>
    </row>
    <row r="299" ht="12.75">
      <c r="A299" s="28"/>
    </row>
    <row r="300" ht="12.75">
      <c r="A300" s="28"/>
    </row>
    <row r="301" ht="12.75">
      <c r="A301" s="28"/>
    </row>
    <row r="302" ht="12.75">
      <c r="A302" s="28"/>
    </row>
    <row r="303" ht="12.75">
      <c r="A303" s="28"/>
    </row>
    <row r="304" ht="12.75">
      <c r="A304" s="28"/>
    </row>
    <row r="305" ht="12.75">
      <c r="A305" s="28"/>
    </row>
    <row r="306" ht="12.75">
      <c r="A306" s="28"/>
    </row>
    <row r="307" ht="12.75">
      <c r="A307" s="28"/>
    </row>
    <row r="308" ht="12.75">
      <c r="A308" s="28"/>
    </row>
    <row r="309" ht="12.75">
      <c r="A309" s="28"/>
    </row>
    <row r="310" ht="12.75">
      <c r="A310" s="28"/>
    </row>
    <row r="311" ht="12.75">
      <c r="A311" s="28"/>
    </row>
    <row r="312" ht="12.75">
      <c r="A312" s="28"/>
    </row>
    <row r="313" ht="12.75">
      <c r="A313" s="28"/>
    </row>
    <row r="314" ht="12.75">
      <c r="A314" s="28"/>
    </row>
    <row r="315" ht="12.75">
      <c r="A315" s="28"/>
    </row>
    <row r="316" ht="12.75">
      <c r="A316" s="28"/>
    </row>
    <row r="317" ht="12.75">
      <c r="A317" s="28"/>
    </row>
    <row r="318" ht="12.75">
      <c r="A318" s="28"/>
    </row>
    <row r="319" ht="12.75">
      <c r="A319" s="28"/>
    </row>
    <row r="320" ht="12.75">
      <c r="A320" s="28"/>
    </row>
    <row r="321" ht="12.75">
      <c r="A321" s="28"/>
    </row>
    <row r="322" ht="12.75">
      <c r="A322" s="28"/>
    </row>
    <row r="323" ht="12.75">
      <c r="A323" s="28"/>
    </row>
    <row r="324" ht="12.75">
      <c r="A324" s="28"/>
    </row>
    <row r="325" ht="12.75">
      <c r="A325" s="28"/>
    </row>
    <row r="326" ht="12.75">
      <c r="A326" s="28"/>
    </row>
    <row r="327" ht="12.75">
      <c r="A327" s="28"/>
    </row>
    <row r="328" ht="12.75">
      <c r="A328" s="28"/>
    </row>
  </sheetData>
  <sheetProtection password="C6D1" sheet="1" objects="1" scenarios="1"/>
  <mergeCells count="31">
    <mergeCell ref="A7:F7"/>
    <mergeCell ref="A1:A2"/>
    <mergeCell ref="A5:F5"/>
    <mergeCell ref="A72:D72"/>
    <mergeCell ref="A78:D78"/>
    <mergeCell ref="A40:D40"/>
    <mergeCell ref="A46:D46"/>
    <mergeCell ref="A50:D50"/>
    <mergeCell ref="A19:D19"/>
    <mergeCell ref="A27:D27"/>
    <mergeCell ref="A30:D30"/>
    <mergeCell ref="A36:D36"/>
    <mergeCell ref="A109:D109"/>
    <mergeCell ref="A110:D110"/>
    <mergeCell ref="A118:D118"/>
    <mergeCell ref="A55:D55"/>
    <mergeCell ref="A57:D57"/>
    <mergeCell ref="A61:D61"/>
    <mergeCell ref="A69:D69"/>
    <mergeCell ref="A82:D82"/>
    <mergeCell ref="A85:D85"/>
    <mergeCell ref="A179:D179"/>
    <mergeCell ref="A53:D53"/>
    <mergeCell ref="A144:D144"/>
    <mergeCell ref="A159:D159"/>
    <mergeCell ref="A168:D168"/>
    <mergeCell ref="A131:D131"/>
    <mergeCell ref="A133:D133"/>
    <mergeCell ref="A137:D137"/>
    <mergeCell ref="A141:D141"/>
    <mergeCell ref="A94:D94"/>
  </mergeCells>
  <hyperlinks>
    <hyperlink ref="B9" r:id="rId1" display="mailto:auto@color.dp.ua"/>
    <hyperlink ref="F4" r:id="rId2" display="http://autokraski.dn.ua"/>
  </hyperlinks>
  <printOptions/>
  <pageMargins left="0.92" right="0.26" top="0.36" bottom="0.42" header="0.25" footer="0.21"/>
  <pageSetup fitToHeight="2" horizontalDpi="600" verticalDpi="600" orientation="portrait" paperSize="9" scale="65" r:id="rId3"/>
  <rowBreaks count="1" manualBreakCount="1">
    <brk id="13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2006-09-12T12:02:48Z</cp:lastPrinted>
  <dcterms:created xsi:type="dcterms:W3CDTF">2006-04-07T12:03:53Z</dcterms:created>
  <dcterms:modified xsi:type="dcterms:W3CDTF">2006-09-12T12:03:13Z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